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970" windowHeight="5460" tabRatio="879"/>
  </bookViews>
  <sheets>
    <sheet name="Калькулятор" sheetId="324" r:id="rId1"/>
    <sheet name="о кадастре" sheetId="257" r:id="rId2"/>
    <sheet name="о изыскания и подг" sheetId="233" state="hidden" r:id="rId3"/>
    <sheet name="О разрешении на строительство" sheetId="54" r:id="rId4"/>
    <sheet name="О ГПЗУ" sheetId="56" r:id="rId5"/>
    <sheet name="О порубочном билете" sheetId="58" r:id="rId6"/>
    <sheet name="О разрешении на отклонение" sheetId="60" r:id="rId7"/>
    <sheet name="О Разрешении на ввод в эксп." sheetId="62" state="hidden" r:id="rId8"/>
    <sheet name="О регестрации права" sheetId="85" r:id="rId9"/>
    <sheet name="Документы ГПЗУ" sheetId="66" r:id="rId10"/>
    <sheet name="Документы на отклонение" sheetId="67" r:id="rId11"/>
    <sheet name="Документы на разрешения" sheetId="68" r:id="rId12"/>
    <sheet name="Документы на ввод" sheetId="69" state="hidden" r:id="rId13"/>
    <sheet name="Документы порубочный билет" sheetId="70" r:id="rId14"/>
    <sheet name="Документы проведения земл." sheetId="73" r:id="rId15"/>
    <sheet name="Документы о регестрации права" sheetId="119" r:id="rId16"/>
  </sheets>
  <calcPr calcId="124519" iterateDelta="1E-4"/>
</workbook>
</file>

<file path=xl/calcChain.xml><?xml version="1.0" encoding="utf-8"?>
<calcChain xmlns="http://schemas.openxmlformats.org/spreadsheetml/2006/main">
  <c r="G15" i="324"/>
  <c r="G14"/>
  <c r="G13"/>
  <c r="G11"/>
  <c r="G10"/>
  <c r="G9"/>
  <c r="G7"/>
  <c r="G6"/>
  <c r="G16" l="1"/>
</calcChain>
</file>

<file path=xl/sharedStrings.xml><?xml version="1.0" encoding="utf-8"?>
<sst xmlns="http://schemas.openxmlformats.org/spreadsheetml/2006/main" count="392" uniqueCount="340">
  <si>
    <t>нет</t>
  </si>
  <si>
    <t>НАИМЕНОВАНИЕ УСЛУГИ</t>
  </si>
  <si>
    <t>ИСПОЛНИТЕЛЬ УСЛУГИ</t>
  </si>
  <si>
    <t>РЕЗУЛЬТАТ УСЛУГИ</t>
  </si>
  <si>
    <t>ОСНОВАНИЕ</t>
  </si>
  <si>
    <t>ВЕРНУТЬСЯ К КАЛЬКУЛЯТОРУ</t>
  </si>
  <si>
    <t>Для чего нужно составление данного плана?</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</si>
  <si>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</si>
  <si>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</si>
  <si>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</si>
  <si>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</si>
  <si>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Назначение ГПЗУ</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</si>
  <si>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</si>
  <si>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</si>
  <si>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</si>
  <si>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</si>
  <si>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</si>
  <si>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</si>
  <si>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</si>
  <si>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</si>
  <si>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</si>
  <si>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</si>
  <si>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</si>
  <si>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</si>
  <si>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</si>
  <si>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</si>
  <si>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</si>
  <si>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</si>
  <si>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</si>
  <si>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</si>
  <si>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</si>
  <si>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</si>
  <si>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</si>
  <si>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</si>
  <si>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</si>
  <si>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</si>
  <si>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</si>
  <si>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</si>
  <si>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</si>
  <si>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</si>
  <si>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</si>
  <si>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</si>
  <si>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</si>
  <si>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</si>
  <si>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</si>
  <si>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</si>
  <si>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</si>
  <si>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</si>
  <si>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</si>
  <si>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</si>
  <si>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выдача разрешения на строительство либо получение заявителем отказа в предоставлении муниципальной услуги</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</si>
  <si>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</si>
  <si>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indexed="63"/>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</si>
  <si>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</si>
  <si>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</si>
  <si>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</si>
  <si>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</si>
  <si>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</si>
  <si>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</si>
  <si>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</si>
  <si>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</si>
  <si>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</si>
  <si>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</si>
  <si>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</si>
  <si>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</si>
  <si>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t>Какие документы понадобятся</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</si>
  <si>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</si>
  <si>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</si>
  <si>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</si>
  <si>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</si>
  <si>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</si>
  <si>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</si>
  <si>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</si>
  <si>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</si>
  <si>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</si>
  <si>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</si>
  <si>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</si>
  <si>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</si>
  <si>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</si>
  <si>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</si>
  <si>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</si>
  <si>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</si>
  <si>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</si>
  <si>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</si>
  <si>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</si>
  <si>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</si>
  <si>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</si>
  <si>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</si>
  <si>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</si>
  <si>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</si>
  <si>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</si>
  <si>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</si>
  <si>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</si>
  <si>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</si>
  <si>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</si>
  <si>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</si>
  <si>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</si>
  <si>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</si>
  <si>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</si>
  <si>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</si>
  <si>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</si>
  <si>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</si>
  <si>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</si>
  <si>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</si>
  <si>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</si>
  <si>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</si>
  <si>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</si>
  <si>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</si>
  <si>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</si>
  <si>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</si>
  <si>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</si>
  <si>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выдача заявителю градостроительного плана земельного участка или отказ в предоставлении муниципальной услуги</t>
  </si>
  <si>
    <t>НЕОБХОДИМЫЕ ДОКУМЕНТЫ</t>
  </si>
  <si>
    <t>Необходимые документы для получения ГПЗУ</t>
  </si>
  <si>
    <t>Необходимые документы для получения разрешения на отклонения</t>
  </si>
  <si>
    <t>Необходимые документы для получения разрешения на строительство</t>
  </si>
  <si>
    <t>Необходимые документы для получения разрешения на ввод</t>
  </si>
  <si>
    <t>Исчерпывающий перечень документов, 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</si>
  <si>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3) копия документа, подтверждающего полномочия представителя заявителя, если с заявлением обращается представитель заявителя.</t>
  </si>
  <si>
    <t>2) документ, удостоверяющий личность заявителя физического лица или его представителя;</t>
  </si>
  <si>
    <t>3)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</si>
  <si>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</si>
  <si>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6)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</si>
  <si>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8)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</si>
  <si>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</si>
  <si>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</si>
  <si>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</si>
  <si>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заявителем, в том числе в электронной форме, порядок их представления</t>
  </si>
  <si>
    <t>1) правоустанавливающие документы на земельный участок, если застройщик не представил указанные документы самостоятельно;</t>
  </si>
  <si>
    <t>2)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если застройщик не представил указанные документы самостоятельно;</t>
  </si>
  <si>
    <t>3) разрешение на строительство, если застройщик не представил указанные документы самостоятельно;</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</si>
  <si>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</si>
  <si>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ПОТРЕБНОСТЬ (ДА|НЕТ)</t>
  </si>
  <si>
    <t>СРОК ОКАЗАНИЯ УСЛУГИ                       (рабочии дни)</t>
  </si>
  <si>
    <r>
      <t xml:space="preserve">Исчерпывающий перечень документов, необходимых в соответствии с нормативными правовыми актами для предоставления Муниципальной услуги </t>
    </r>
    <r>
      <rPr>
        <b/>
        <u/>
        <sz val="14"/>
        <color indexed="8"/>
        <rFont val="Times New Roman"/>
        <family val="1"/>
        <charset val="204"/>
      </rPr>
      <t>«</t>
    </r>
    <r>
      <rPr>
        <b/>
        <u/>
        <sz val="14"/>
        <color indexed="8"/>
        <rFont val="Times New Roman"/>
        <family val="1"/>
        <charset val="204"/>
      </rPr>
      <t xml:space="preserve">Выдача разрешений на </t>
    </r>
    <r>
      <rPr>
        <b/>
        <u/>
        <sz val="14"/>
        <color indexed="8"/>
        <rFont val="Times New Roman"/>
        <family val="1"/>
        <charset val="204"/>
      </rPr>
      <t>ввод в эксплуатацию построенных, реконструированных объектов капитального строительства»</t>
    </r>
    <r>
      <rPr>
        <b/>
        <sz val="14"/>
        <color indexed="8"/>
        <rFont val="Times New Roman"/>
        <family val="1"/>
        <charset val="204"/>
      </rPr>
      <t>,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r>
  </si>
  <si>
    <t xml:space="preserve">1.1. Для получения разрешения на ввод в эксплуатацию построенных, реконструированных объектов капитального строительства заявитель представляет следующие документы: </t>
  </si>
  <si>
    <t>5) акт приемки объекта капитального строительства (в случае осуществления строительства, реконструкции на основании договора строительного подряда),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</si>
  <si>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7)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</si>
  <si>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9)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</si>
  <si>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1.5. Для получения разрешения на ввод в эксплуатацию построенных, реконструированных объектов капитального строительства от государственных органов власти запрашиваются следующие документы или информация:</t>
  </si>
  <si>
    <t>1.6. Документы, указанные в подпунктах 4-9 и 12 пункта 1.1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настоящем пункте,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органом, предоставляющем Муниципальную услугу, в органах и организациях, в распоряжении которых находятся указанные документы, если застройщик не представил указанные документы самостоятельно.</t>
  </si>
  <si>
    <t>необходимых в соответствии с нормативными правовыми актами для предоставления Муниципальной услуги,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</si>
  <si>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Градостроительный план земельного участка выдается в целях обеспечения субъектов градостроительной деятельности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t>
  </si>
  <si>
    <t>В градостроительном плане  земельного участка содержиться информация:</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</si>
  <si>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</si>
  <si>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</si>
  <si>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</si>
  <si>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</si>
  <si>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5) об основных, условно разрешенных и вспомогательных видах разрешенного использования земельного участка, установленных в соответствии с настоящим Кодексом;</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</si>
  <si>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</si>
  <si>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</si>
  <si>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</si>
  <si>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</si>
  <si>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</si>
  <si>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</si>
  <si>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</si>
  <si>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</si>
  <si>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</si>
  <si>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</si>
  <si>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</si>
  <si>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Форма ГПЗУ, порядок ее заполнения устанавливаются уполномоченным правительством РФ федеральным органом исполнительной власти.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</si>
  <si>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Об этом можно прочитать в статье 57.3  ГрК РФ. Изучив ее,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</si>
  <si>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Исчерпывающий перечень документов для получения градостроительного плана земельного участка заявитель предоставляет следующие документы:</t>
  </si>
  <si>
    <t>2) копия документа, подтверждающего личность заявителя физического лица или его представителя;</t>
  </si>
  <si>
    <t>Определение отступов от границ земельной территории, в пределах которых  разрешено строительство.</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</si>
  <si>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</si>
  <si>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публичные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</si>
  <si>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публичных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</si>
  <si>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</si>
  <si>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предоставления муниципальной услуги «Выдача порубочного билета на территории муниципального образования»</t>
  </si>
  <si>
    <t>Необходимые документы для получения порубочного билета</t>
  </si>
  <si>
    <t>предоставления муниципальной услуги «Выдача разрешения (ордера) на проведение земляных работ на территории общего пользования»</t>
  </si>
  <si>
    <t>Необходимые документы для получения разрешения на проведение земляных работ на территории общего пользования</t>
  </si>
  <si>
    <t xml:space="preserve">2) копия документа, подтверждающего личность заявителя физического лица или его представителя; </t>
  </si>
  <si>
    <t>3) копия документа, подтверждающего полномочия представителя заявителя, если с заявлением обращается представитель заявителя;</t>
  </si>
  <si>
    <t>4) правоустанавливающие документы на земельный участок, если сведения по данному земельному участку отсутствуют в Едином государственном реестре прав на недвижимое имущество и сделок с ним (далее по тексту – ЕГРП).</t>
  </si>
  <si>
    <t>2) правоустанавливающие документы на земельный участок;</t>
  </si>
  <si>
    <t>3) градостроительный план земельного участка;</t>
  </si>
  <si>
    <t>4) информация о сроке выполнения работ;</t>
  </si>
  <si>
    <t>5) банковские реквизиты заявителя;</t>
  </si>
  <si>
    <t>6) документы, подтверждающие необходимость производства работ, требующих вырубки (уничтожения) зеленых насаждений на определенном земельном участке.</t>
  </si>
  <si>
    <t>ОБЪЕКТ ИНДИВИДУАЛЬНОГО ЖИЛИЩНОГО СТРОИТЕЛЬСТВА</t>
  </si>
  <si>
    <r>
      <t xml:space="preserve">Исчерпывающий перечень документов для получения разрешения на строительство </t>
    </r>
    <r>
      <rPr>
        <b/>
        <u/>
        <sz val="14"/>
        <color indexed="8"/>
        <rFont val="Times New Roman"/>
        <family val="1"/>
        <charset val="204"/>
      </rPr>
      <t>индивидуального жилищного строительства</t>
    </r>
  </si>
  <si>
    <t xml:space="preserve"> 1.1. В целях строительства, реконструкции объекта индивидуального жилищного строительства заявитель обращается с заявлением и представляет следующие документы:</t>
  </si>
  <si>
    <t>1) документ, подтверждающий личность заявителя физического лица или его представителя;</t>
  </si>
  <si>
    <t>2) документ, подтверждающий полномочия представителя заявителя, если с заявлением обращается представитель заявителя;</t>
  </si>
  <si>
    <t>4) правоустанавливающие документы на земельный участок,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t>
  </si>
  <si>
    <t>5) схема планировочной организации земельного участка с обозначением места размещения объекта индивидуального жилищного строительства;</t>
  </si>
  <si>
    <t>2) документ, удостоверяющий личность (паспорт);</t>
  </si>
  <si>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</si>
  <si>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r>
      <t>7) гарантийное обязательство на восстановление нарушенных элементов благоустройства с указанием сроков выполнения работ</t>
    </r>
    <r>
      <rPr>
        <sz val="14"/>
        <color indexed="8"/>
        <rFont val="Times New Roman"/>
        <family val="1"/>
        <charset val="204"/>
      </rPr>
      <t>.</t>
    </r>
  </si>
  <si>
    <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</si>
  <si>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</si>
  <si>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</si>
  <si>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</si>
  <si>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</si>
  <si>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</si>
  <si>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</si>
  <si>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</si>
  <si>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</si>
  <si>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</si>
  <si>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</si>
  <si>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</si>
  <si>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</si>
  <si>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</si>
  <si>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</si>
  <si>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</si>
  <si>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</si>
  <si>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</si>
  <si>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</si>
  <si>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</si>
  <si>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</si>
  <si>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</si>
  <si>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</si>
  <si>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</si>
  <si>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</si>
  <si>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</si>
  <si>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</si>
  <si>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</si>
  <si>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</si>
  <si>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</si>
  <si>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</si>
  <si>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</si>
  <si>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</si>
  <si>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</si>
  <si>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</si>
  <si>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</si>
  <si>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</si>
  <si>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</si>
  <si>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</si>
  <si>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</si>
  <si>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</si>
  <si>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</si>
  <si>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</si>
  <si>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</si>
  <si>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</si>
  <si>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</si>
  <si>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</si>
  <si>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</si>
  <si>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</si>
  <si>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</si>
  <si>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</si>
  <si>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</si>
  <si>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</si>
  <si>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</si>
  <si>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</si>
  <si>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</si>
  <si>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</si>
  <si>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</si>
  <si>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</si>
  <si>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</si>
  <si>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</si>
  <si>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</si>
  <si>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</si>
  <si>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</si>
  <si>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</si>
  <si>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</si>
  <si>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</si>
  <si>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</si>
  <si>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</si>
  <si>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</si>
  <si>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</si>
  <si>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Необходимые документы для регистрация права на объект</t>
  </si>
  <si>
    <t>ВЫДАЧА РАЗРЕШЕНИЯ (ОРДЕРА)НА ПРОВЕДЕНИЕ ЗЕМЛЯНЫХ РАБОТ НА ТЕРРИТОРИИ ОБЩЕГО ПОЛЬЗОВАНИЯ</t>
  </si>
  <si>
    <t>ГРАДОСТРОИТЕЛЬНЫЙ ПЛАН ЗЕМЕЛЬНОГО УЧАСТКА</t>
  </si>
  <si>
    <t>в соответсвии с договором на выполнения работ</t>
  </si>
  <si>
    <t>ГОСУДАРСТВЕННАЯ РЕГИСТРАЦИЯ ПРАВА СОБСТВЕННОСТИ НА ОБЪЕКТ НЕДВИЖИМОВОГО ИМУЩЕСТВА</t>
  </si>
  <si>
    <t>ПОЛУЧЕНИЕ РАЗРЕШЕНИЕ НА ВВОД ОБЪЕКТА В ЭКСПЛУАТАЦИЮ</t>
  </si>
  <si>
    <t>ПОЛУЧЕНИЕ ПОРУБОЧНОГО БИЛЕТА</t>
  </si>
  <si>
    <t>ПОЛУЧЕНИЕ РАЗРЕШЕНИЯ НА СТРОИТЕЛЬСТВО</t>
  </si>
  <si>
    <t>ПОЛУЧЕНИЕ РАЗРЕШЕНИЯ НА ОТКЛОНЕНИЕ ОТ ПРЕДЕЛЬНЫХ ПАРАМЕТРОВ</t>
  </si>
  <si>
    <t>ПРОВЕДЕНИЕ ИЗЫСКАНИЙ И ПОДГОТОВКА ПРОЕКТНОЙ ДОКУМЕНТАЦИИ</t>
  </si>
  <si>
    <t>ПОЛУЧЕНИЕ ТЕХНИЧЕСКОГО ПЛАНА</t>
  </si>
  <si>
    <t>ПОСТАНОВКА НА КАДАСТРОВЫЙ УЧЕТ ОБЪЕКТА НЕДВИЖИМОСТИ</t>
  </si>
  <si>
    <t>Проектная организация</t>
  </si>
  <si>
    <t>проектно-сметная документация</t>
  </si>
  <si>
    <t>Кадастровый инженер</t>
  </si>
  <si>
    <t>Технический план здания</t>
  </si>
  <si>
    <t>Выписка из Единого государственного реестра недвижимости</t>
  </si>
  <si>
    <t>Кадастровые работы направлены на то, чтобы формировать и изменять сведения об объектах в едином государственном реестре недвижимости.</t>
  </si>
  <si>
    <t>В результате кадастровых работ вы получаете:</t>
  </si>
  <si>
    <t>технический план здания, строения, сооружения, жилого и нежилого помещения, машино-места, квартиры, комнаты, объекта незавершенного строительства. При необходимости выделяем части объектов для регистрации обременений (ограничений прав);</t>
  </si>
  <si>
    <t>акт обследования — документ, который подтверждает, что объект прекращает существование (для сноса домов);</t>
  </si>
  <si>
    <t>межевой план земельного участка с выделением его частей, если нужно зарегистрировать обременения (ограничений прав);</t>
  </si>
  <si>
    <t>карту-план территории.</t>
  </si>
  <si>
    <t>На оснавании техническое  задание</t>
  </si>
  <si>
    <t>ГрК РФ, Статья 47. Инженерные изыскания для подготовки проектной документации, строительства, реконструкции объектов капитального строительства</t>
  </si>
  <si>
    <t>1. Инженерные изыскания выполняются для подготовки проектной документации, строительства, реконструкции объектов капитального строительства. Подготовка проектной документации, а также строительство, реконструкция объектов капитального строительства в соответствии с такой проектной документацией не допускаются без выполнения соответствующих инженерных изысканий.</t>
  </si>
  <si>
    <t>(часть 1 в ред. Федерального закона от 03.07.2016 N 373-ФЗ)</t>
  </si>
  <si>
    <t>(см. текст в предыдущей редакции)</t>
  </si>
  <si>
    <t>2. Работы по договорам о выполнении инженерных изысканий, заключенным с застройщиком, техническим заказчиком или лицом, получившим в соответствии с Земельным кодексом 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(далее также - договоры подряда на выполнение инженерных изысканий), должны выполняться только индивидуальными предпринимателями или юридическими лицами, которые являются членами саморегулируемых организаций в области инженерных изысканий, если иное не предусмотрено настоящей статьей. Выполнение инженерных изысканий по таким договорам обеспечивается специалистами по организации инженерных изысканий (главными инженерами проектов). Работы по договорам о выполнении инженерных изысканий, заключенным с иными лицами, могут выполняться индивидуальными предпринимателями или юридическими лицами, не являющимися членами таких саморегулируемых организаций.</t>
  </si>
  <si>
    <t>(часть 2 в ред. Федерального закона от 03.07.2016 N 372-ФЗ)</t>
  </si>
  <si>
    <t>2.1. Не требуется членство в саморегулируемых организациях в области инженерных изысканий:</t>
  </si>
  <si>
    <t>1) государственных и муниципальных унитарных предприятий, в том числе государственных и муниципальных казенных предприятий, государственных и муниципальных учреждений в случае заключения ими договоров подряда на выполнение инженерных изысканий с федеральными органами исполнительной власти, государственными корпорациями, осуществляющими нормативно-правовое регулирование в соответствующей области, органами государственной власти субъектов Российской Федерации, органами местного самоуправления, в ведении которых находятся такие предприятия, учреждения, или в случае выполнения такими предприятиями, учреждениями функций технического заказчика от имени указанных федеральных органов исполнительной власти, государственных корпораций, органов государственной власти субъектов Российской Федерации, органов местного самоуправления;</t>
  </si>
  <si>
    <t>2) коммерческих организаций, в уставных (складочных) капиталах которых доля государственных и муниципальных унитарных предприятий, государственных и муниципальных автономных учреждений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предприятиями, учреждениями, а также с федеральными органами исполнительной власти, государственными корпорациями, органами государственной власти субъектов Российской Федерации, органами местного самоуправления, которые предусмотрены пунктом 1 настоящей части и в ведении которых находятся указанные предприятия, учреждения, или в случае выполнения такими коммерческими организациями функций технического заказчика от имени указанных предприятий, учреждений, федеральных органов исполнительной власти, государственных корпораций, органов государственной власти субъектов Российской Федерации, органов местного самоуправления;</t>
  </si>
  <si>
    <t>3) юридических лиц, созданных публично-правовыми образованиями (за исключением юридических лиц, предусмотренных пунктом 1 настоящей части), в случае заключения указанными юридическими лицами договоров подряда на выполнение инженерных изысканий в установленных сферах деятельности (в областях, для целей осуществления деятельности в которых созданы такие юридические лица), а также коммерческих организаций, в уставных (складочных) капиталах которых доля указанных юридических лиц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юридическими лицами или в случае выполнения такими коммерческими организациями функций технического заказчика от имени указанных юридических лиц;</t>
  </si>
  <si>
    <t>4) юридических лиц, в уставных (складочных) капиталах которых доля публично-правовых образований составляет более пятидесяти процентов, в случае заключения указанными юридическими лицами договоров подряда на выполнение инженерных изысканий с федеральными органами исполнительной власти, органами государственной власти субъектов Российской Федерации, органами местного самоуправления, в установленных сферах деятельности которых указанные юридические лица осуществляют уставную деятельность, или в случае выполнения указанными юридическими лицами функций технического заказчика от имени этих федеральных органов исполнительной власти, органов государственной власти субъектов Российской Федерации, органов местного самоуправления, а также коммерческих организаций, в уставных (складочных) капиталах которых доля указанных юридических лиц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федеральными органами исполнительной власти, органами государственной власти субъектов Российской Федерации, органами местного самоуправления, юридическими лицами или в случае выполнения такими коммерческими организациями функций технического заказчика от имени указанных федеральных органов исполнительной власти, органов государственной власти субъектов Российской Федерации, органов местного самоуправления, юридических лиц.</t>
  </si>
  <si>
    <t>(часть 2.1 введена Федеральным законом от 03.07.2016 N 372-ФЗ)</t>
  </si>
  <si>
    <t>3. Лицами, выполняющими инженерные изыскания, могут являться застройщик, лицо, получившее в соответствии с Земельным кодексом 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либо индивидуальный предприниматель или юридическое лицо, заключившие договор подряда на выполнение инженерных изысканий. Лицо, выполняющее инженерные изыскания, несет ответственность за полноту и качество инженерных изысканий и их соответствие требованиям технических регламентов. Застройщик или лицо, получившее в соответствии с Земельным кодексом 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вправе выполнить инженерные изыскания самостоятельно при условии, что такие лица являются членами саморегулируемой организации в области инженерных изысканий, или с привлечением иных лиц по договору подряда на выполнение инженерных изысканий.</t>
  </si>
  <si>
    <t>(часть 3 в ред. Федерального закона от 03.07.2016 N 372-ФЗ)</t>
  </si>
  <si>
    <t>4. Инженерные изыскания для подготовки проектной документации, строительства, реконструкции объектов капитального строительства выполняются в целях получения:</t>
  </si>
  <si>
    <t>(в ред. Федеральных законов от 23.07.2013 N 247-ФЗ, от 03.07.2016 N 373-ФЗ)</t>
  </si>
  <si>
    <t>1) материалов о природных условиях территории, на которой будут осуществляться строительство, реконструкция объектов капитального строительства, и факторах техногенного воздействия на окружающую среду, о прогнозе их изменения, необходимых для разработки решений относительно такой территории;</t>
  </si>
  <si>
    <t>2) материалов, необходимых для обоснования компоновки зданий, строений, сооружений, принятия конструктивных и объемно-планировочных решений в отношении этих зданий, строений, сооружений, проектирования инженерной защиты таких объектов, разработки мероприятий по охране окружающей среды, проекта организации строительства, реконструкции объектов капитального строительства;</t>
  </si>
  <si>
    <t>3) материалов, необходимых для проведения расчетов оснований, фундаментов и конструкций зданий, строений, сооружений, их инженерной защиты, разработки решений о проведении профилактических и других необходимых мероприятий, выполнения земляных работ, а также для подготовки решений по вопросам, возникшим при подготовке проектной документации, ее согласовании или утверждении.</t>
  </si>
  <si>
    <t>4.1. Результаты инженерных изысканий представляют собой документ о выполненных инженерных изысканиях, содержащий материалы в текстовой форме и в виде карт (схем) и отражающий сведения о задачах инженерных изысканий, о местоположении территории, на которой планируется осуществлять строительство, реконструкцию объекта капитального строительства, о видах, об объеме, о способах и о сроках проведения работ по выполнению инженерных изысканий в соответствии с программой инженерных изысканий, о качестве выполненных инженерных изысканий, о результатах комплексного изучения природных и техногенных условий указанной территории, в том числе о результатах изучения, оценки и прогноза возможных изменений природных и техногенных условий указанной территории применительно к объекту капитального строительства при осуществлении строительства, реконструкции такого объекта и после их завершения и о результатах оценки влияния строительства, реконструкции такого объекта на другие объекты капитального строительства.</t>
  </si>
  <si>
    <t>(часть 4.1 введена Федеральным законом от 31.12.2005 N 210-ФЗ)</t>
  </si>
  <si>
    <t>5. Необходимость выполнения отдельных видов инженерных изысканий, состав, объем и метод их выполнения устанавливаются с учетом требований технических регламентов программой инженерных изысканий, разработанной на основе задания застройщика или технического заказчика, в зависимости от вида и назначения объектов капитального строительства, их конструктивных особенностей, технической сложности и потенциальной опасности, стадии архитектурно-строительного проектирования, а также от сложности топографических, инженерно-геологических, экологических, гидрологических, метеорологических и климатических условий территории, на которой будут осуществляться строительство, реконструкция объектов капитального строительства, степени изученности указанных условий.</t>
  </si>
  <si>
    <t>(в ред. Федерального закона от 28.11.2011 N 337-ФЗ)</t>
  </si>
  <si>
    <t>6. Виды инженерных изысканий, порядок их выполнения для подготовки проектной документации, строительства, реконструкции объектов капитального строительства, а также состав, форма материалов и результатов инженерных изысканий, порядок формирования и ведения государственного фонда материалов и данных инженерных изысканий с учетом потребностей информационных систем обеспечения градостроительной деятельности устанавливаются Правительством Российской Федерации.</t>
  </si>
  <si>
    <t>(в ред. Федеральных законов от 31.12.2005 N 210-ФЗ, от 23.07.2013 N 247-ФЗ, от 03.07.2016 N 373-ФЗ)</t>
  </si>
  <si>
    <t>7. Утратил силу. - Федеральный закон от 03.07.2016 N 373-ФЗ.</t>
  </si>
  <si>
    <t>Градостроительный кодекс Российской Федерации" от 29.12.2004 N 190-ФЗ (ред. от 29.07.2017) (с изм. и доп., вступ. в силу с 11.08.2017)</t>
  </si>
  <si>
    <t>Согласно техническому заданию</t>
  </si>
  <si>
    <t>в соответсвии с договором на выполнение работ</t>
  </si>
  <si>
    <t>Проведение кадастровых работ регулируется федеральным законом от 13 июля 2015 года №218-ФЗ "О ГОСУДАРСТВЕННОЙ РЕГИСТРАЦИИ НЕДВИЖИМОСТИ"</t>
  </si>
  <si>
    <t>Необходимые документы для поставки на кадастровый учет объекта недвижимости определяются нормативными документами Росреестра</t>
  </si>
  <si>
    <t>Федеральная служба государственной регестрации, кадастра и картографии</t>
  </si>
  <si>
    <t>Администрации Курганинского городского и сельских поселений Курганинского района (соответственно территории)</t>
  </si>
  <si>
    <r>
      <t>6) разрешение</t>
    </r>
    <r>
      <rPr>
        <sz val="14"/>
        <color indexed="60"/>
        <rFont val="Times New Roman"/>
        <family val="1"/>
        <charset val="204"/>
      </rPr>
      <t xml:space="preserve"> </t>
    </r>
    <r>
      <rPr>
        <sz val="14"/>
        <color indexed="8"/>
        <rFont val="Times New Roman"/>
        <family val="1"/>
        <charset val="204"/>
      </rPr>
      <t>ОГИБДД отдела МВД России по Курганинскому району</t>
    </r>
    <r>
      <rPr>
        <sz val="14"/>
        <color indexed="60"/>
        <rFont val="Times New Roman"/>
        <family val="1"/>
        <charset val="204"/>
      </rPr>
      <t xml:space="preserve"> </t>
    </r>
    <r>
      <rPr>
        <sz val="14"/>
        <color indexed="8"/>
        <rFont val="Times New Roman"/>
        <family val="1"/>
        <charset val="204"/>
      </rPr>
      <t>(при производстве работ и необходимости закрытия уличного движения, ограждения проезда, установления направления объездов);</t>
    </r>
  </si>
  <si>
    <t>1) заявление на получение Ордера;</t>
  </si>
  <si>
    <t>3) обходной лист для согласования производства земляных работ;</t>
  </si>
  <si>
    <r>
      <t>4) согласованный рабочий проект</t>
    </r>
    <r>
      <rPr>
        <sz val="14"/>
        <color indexed="8"/>
        <rFont val="Times New Roman"/>
        <family val="1"/>
        <charset val="204"/>
      </rPr>
      <t>;</t>
    </r>
  </si>
  <si>
    <t>1) заявление о необходимости выдачи указанного билета. В заявлении указывается основание необходимости вырубки (уничтожения) зеленых насаждений;</t>
  </si>
  <si>
    <t>1) заявление на имя главы соответствующего поселения;</t>
  </si>
  <si>
    <t>1.2. Заявление заполняется при помощи технических средств или собственноручно разборчиво чернилами черного или синего цвета.</t>
  </si>
  <si>
    <t>Форму заявления можно получить непосредственно в администрациях соответствующих поселений, МФЦ, а также на региональном портале передоставления государственных и муниципальных услуг.</t>
  </si>
  <si>
    <t>1.3. Форму заявления можно получить непосредственно в администрациях соответствующих поселений, МФЦ, а также на региональном портале предоставления государственных и муниципальных услуг.</t>
  </si>
  <si>
    <t>1.4. Заявитель имеет право представить заявление с приложением документов, указанных в пункте 1.1 в письменной форме по почте, лично или через своих представителей, а также в электронной форме с помощью регионального портала предоставления государственных и муниципальных услуг.</t>
  </si>
  <si>
    <t>1.3. Заявитель имеет право представить заявление с приложением документов, указанных в пункте 1.1 в письменной форме по почте, лично или через своих представителей, а также в электронной форме с помощью регионального портала предоставления государственных и муниципальных услуг.</t>
  </si>
  <si>
    <t>1) заявление, поданное в Комиссию администрации соответствующего поселения;</t>
  </si>
  <si>
    <t>4) выписка из единого государственного реестра прав на недвижимое имущество и сделок с ним (далее по тексту- ЕГРП) о правах на земельный участок;</t>
  </si>
  <si>
    <t xml:space="preserve">5) выписка из ЕГРП о правах на здания, строение, сооружения, находящихся на земельном участке; </t>
  </si>
  <si>
    <t>6) кадастровый паспорт (выписка) на земельный участок;</t>
  </si>
  <si>
    <t>7) технические условия подключения объекта капитального строительства к сетям инженерно-технического обеспечения( в отношении застроенного земельного участка, а также земельного участка, предназначенного для строительства (реконструкции) объектов капитального строительства);</t>
  </si>
  <si>
    <t>8) топографическая съемка в маштабе 1:500, на бумажном и электронм носителе.</t>
  </si>
  <si>
    <t>Выдается разрешение на отклонение на специальном бланке. Чтобы его получить, необходимо предоставить заявление в  администрацию  соответствующего поселения, а также приложить следующие документы:</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</si>
  <si>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Градостроительного Кодекса,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</si>
  <si>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постановление администрации муниципального образования Курганинского район о предоставлении или об отказе в предоставлении разрешения на отклонение от предельных параметров</t>
  </si>
  <si>
    <t>Администрация Родниковского сельского поселения Курганинского района</t>
  </si>
</sst>
</file>

<file path=xl/styles.xml><?xml version="1.0" encoding="utf-8"?>
<styleSheet xmlns="http://schemas.openxmlformats.org/spreadsheetml/2006/main">
  <fonts count="34">
    <font>
      <sz val="11"/>
      <color theme="1"/>
      <name val="Calibri"/>
      <family val="2"/>
      <charset val="204"/>
      <scheme val="minor"/>
    </font>
    <font>
      <sz val="14"/>
      <color indexed="8"/>
      <name val="Times New Roman"/>
      <family val="1"/>
      <charset val="204"/>
    </font>
    <font>
      <b/>
      <sz val="14"/>
      <color indexed="8"/>
      <name val="Times New Roman"/>
      <family val="1"/>
      <charset val="204"/>
    </font>
    <font>
      <b/>
      <sz val="11"/>
      <color indexed="63"/>
      <name val="Verdana"/>
      <family val="2"/>
      <charset val="204"/>
    </font>
    <font>
      <b/>
      <u/>
      <sz val="14"/>
      <color indexed="8"/>
      <name val="Times New Roman"/>
      <family val="1"/>
      <charset val="204"/>
    </font>
    <font>
      <sz val="18"/>
      <name val="Times New Roman"/>
      <family val="1"/>
      <charset val="204"/>
    </font>
    <font>
      <b/>
      <sz val="20"/>
      <name val="Times New Roman"/>
      <family val="1"/>
      <charset val="204"/>
    </font>
    <font>
      <sz val="14"/>
      <color indexed="60"/>
      <name val="Times New Roman"/>
      <family val="1"/>
      <charset val="204"/>
    </font>
    <font>
      <u/>
      <sz val="11"/>
      <color theme="10"/>
      <name val="Calibri"/>
      <family val="2"/>
      <charset val="204"/>
      <scheme val="minor"/>
    </font>
    <font>
      <b/>
      <sz val="14"/>
      <color theme="1"/>
      <name val="Times New Roman"/>
      <family val="1"/>
      <charset val="204"/>
    </font>
    <font>
      <sz val="14"/>
      <color theme="1"/>
      <name val="Times New Roman"/>
      <family val="1"/>
      <charset val="204"/>
    </font>
    <font>
      <b/>
      <sz val="11"/>
      <color rgb="FF464851"/>
      <name val="Helvetica"/>
      <family val="2"/>
    </font>
    <font>
      <sz val="11"/>
      <color rgb="FF464851"/>
      <name val="Helvetica"/>
      <family val="2"/>
    </font>
    <font>
      <sz val="24"/>
      <color rgb="FF222222"/>
      <name val="Arial"/>
      <family val="2"/>
      <charset val="204"/>
    </font>
    <font>
      <sz val="11"/>
      <color rgb="FF222222"/>
      <name val="Verdana"/>
      <family val="2"/>
      <charset val="204"/>
    </font>
    <font>
      <sz val="20"/>
      <color rgb="FF222222"/>
      <name val="Arial"/>
      <family val="2"/>
      <charset val="204"/>
    </font>
    <font>
      <sz val="11"/>
      <color rgb="FF444444"/>
      <name val="Verdana"/>
      <family val="2"/>
      <charset val="204"/>
    </font>
    <font>
      <sz val="14"/>
      <color rgb="FF000000"/>
      <name val="Times New Roman"/>
      <family val="1"/>
      <charset val="204"/>
    </font>
    <font>
      <sz val="18"/>
      <color theme="1"/>
      <name val="Times New Roman"/>
      <family val="1"/>
      <charset val="204"/>
    </font>
    <font>
      <sz val="18"/>
      <color rgb="FF000000"/>
      <name val="Times New Roman"/>
      <family val="1"/>
      <charset val="204"/>
    </font>
    <font>
      <b/>
      <sz val="12"/>
      <color theme="1"/>
      <name val="Calibri"/>
      <family val="2"/>
      <charset val="204"/>
      <scheme val="minor"/>
    </font>
    <font>
      <b/>
      <sz val="20"/>
      <color theme="1"/>
      <name val="Times New Roman"/>
      <family val="1"/>
      <charset val="204"/>
    </font>
    <font>
      <sz val="11"/>
      <color rgb="FF379BFF"/>
      <name val="Calibri"/>
      <family val="2"/>
      <charset val="204"/>
      <scheme val="minor"/>
    </font>
    <font>
      <sz val="10.5"/>
      <color rgb="FF000000"/>
      <name val="Arial"/>
      <family val="2"/>
      <charset val="204"/>
    </font>
    <font>
      <b/>
      <sz val="13"/>
      <color rgb="FF333333"/>
      <name val="Arial"/>
      <family val="2"/>
      <charset val="204"/>
    </font>
    <font>
      <sz val="12"/>
      <color rgb="FF252525"/>
      <name val="Arial"/>
      <family val="2"/>
      <charset val="204"/>
    </font>
    <font>
      <b/>
      <sz val="24"/>
      <color theme="1"/>
      <name val="Calibri"/>
      <family val="2"/>
      <charset val="204"/>
      <scheme val="minor"/>
    </font>
    <font>
      <b/>
      <sz val="22"/>
      <color theme="1"/>
      <name val="Calibri"/>
      <family val="2"/>
      <charset val="204"/>
      <scheme val="minor"/>
    </font>
    <font>
      <b/>
      <sz val="36"/>
      <color rgb="FFFF0000"/>
      <name val="Times New Roman"/>
      <family val="1"/>
      <charset val="204"/>
    </font>
    <font>
      <b/>
      <sz val="22"/>
      <color theme="0"/>
      <name val="Calibri"/>
      <family val="2"/>
      <charset val="204"/>
      <scheme val="minor"/>
    </font>
    <font>
      <b/>
      <sz val="22"/>
      <color theme="0"/>
      <name val="Times New Roman"/>
      <family val="1"/>
      <charset val="204"/>
    </font>
    <font>
      <b/>
      <sz val="21"/>
      <color theme="0"/>
      <name val="Times New Roman"/>
      <family val="1"/>
      <charset val="204"/>
    </font>
    <font>
      <u/>
      <sz val="14"/>
      <color theme="4" tint="-0.249977111117893"/>
      <name val="Times New Roman"/>
      <family val="1"/>
      <charset val="204"/>
    </font>
    <font>
      <b/>
      <sz val="20"/>
      <color theme="0"/>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499984740745262"/>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Alignment="1">
      <alignment wrapText="1"/>
    </xf>
    <xf numFmtId="0" fontId="8" fillId="2" borderId="0" xfId="1" applyFill="1" applyAlignment="1">
      <alignment horizontal="center" vertical="center"/>
    </xf>
    <xf numFmtId="0" fontId="9" fillId="0" borderId="0" xfId="0" applyFont="1" applyAlignment="1">
      <alignment wrapText="1"/>
    </xf>
    <xf numFmtId="0" fontId="10" fillId="0" borderId="0" xfId="0" applyFont="1" applyAlignment="1">
      <alignment wrapText="1"/>
    </xf>
    <xf numFmtId="0" fontId="11" fillId="0" borderId="0" xfId="0" applyFont="1" applyAlignment="1">
      <alignment vertical="center" wrapText="1"/>
    </xf>
    <xf numFmtId="0" fontId="0" fillId="0" borderId="0" xfId="0" applyAlignment="1">
      <alignment horizontal="left" vertical="center" wrapText="1" indent="1"/>
    </xf>
    <xf numFmtId="0" fontId="12" fillId="0" borderId="0" xfId="0" applyFont="1" applyAlignment="1">
      <alignment horizontal="left" vertical="center" wrapText="1" indent="1"/>
    </xf>
    <xf numFmtId="0" fontId="8" fillId="0" borderId="0" xfId="1" applyAlignment="1">
      <alignment horizontal="left" vertical="center" wrapText="1" indent="1"/>
    </xf>
    <xf numFmtId="0" fontId="0" fillId="0" borderId="0" xfId="0" applyAlignment="1">
      <alignment horizontal="left" vertical="center" wrapText="1" indent="3"/>
    </xf>
    <xf numFmtId="0" fontId="13" fillId="0" borderId="0" xfId="0" applyFont="1" applyAlignment="1">
      <alignment horizontal="left" vertical="center" wrapText="1" indent="2"/>
    </xf>
    <xf numFmtId="0" fontId="14" fillId="0" borderId="0" xfId="0" applyFont="1" applyAlignment="1">
      <alignment horizontal="left" vertical="center" wrapText="1" indent="2"/>
    </xf>
    <xf numFmtId="0" fontId="15" fillId="0" borderId="0" xfId="0" applyFont="1" applyAlignment="1">
      <alignment horizontal="left" vertical="center" wrapText="1" indent="2"/>
    </xf>
    <xf numFmtId="0" fontId="16" fillId="0" borderId="0" xfId="0" applyFont="1" applyAlignment="1">
      <alignment horizontal="left" vertical="center" wrapText="1" indent="3"/>
    </xf>
    <xf numFmtId="0" fontId="10"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7" fillId="0" borderId="0" xfId="0" applyFont="1" applyAlignment="1">
      <alignment horizontal="justify" vertical="center" wrapText="1"/>
    </xf>
    <xf numFmtId="0" fontId="10" fillId="0" borderId="0" xfId="0" applyFont="1" applyAlignment="1">
      <alignment horizontal="justify" vertical="center" wrapText="1"/>
    </xf>
    <xf numFmtId="0" fontId="10" fillId="0" borderId="0" xfId="0" applyFont="1" applyAlignment="1">
      <alignment horizontal="justify" vertical="center"/>
    </xf>
    <xf numFmtId="0" fontId="17" fillId="0" borderId="0" xfId="0" applyFont="1" applyAlignment="1">
      <alignment horizontal="justify" vertical="center"/>
    </xf>
    <xf numFmtId="0" fontId="9" fillId="0" borderId="0" xfId="0" applyFont="1" applyAlignment="1">
      <alignment horizontal="center" wrapText="1"/>
    </xf>
    <xf numFmtId="0" fontId="10" fillId="0" borderId="0" xfId="0" applyFont="1"/>
    <xf numFmtId="0" fontId="10" fillId="0" borderId="0" xfId="0" applyFont="1" applyAlignment="1">
      <alignment horizontal="left" vertical="center" wrapText="1" indent="1"/>
    </xf>
    <xf numFmtId="0" fontId="25" fillId="0" borderId="0" xfId="0" applyFont="1" applyAlignment="1">
      <alignment horizontal="justify" vertical="center" wrapText="1"/>
    </xf>
    <xf numFmtId="0" fontId="25" fillId="0" borderId="0" xfId="0" applyFont="1" applyAlignment="1">
      <alignment horizontal="left" vertical="center" wrapText="1" indent="1"/>
    </xf>
    <xf numFmtId="0" fontId="8" fillId="0" borderId="0" xfId="1"/>
    <xf numFmtId="0" fontId="26" fillId="0" borderId="0" xfId="0" applyFont="1" applyAlignment="1">
      <alignment wrapText="1"/>
    </xf>
    <xf numFmtId="0" fontId="8" fillId="0" borderId="0" xfId="1" applyAlignment="1">
      <alignment wrapText="1"/>
    </xf>
    <xf numFmtId="0" fontId="8" fillId="2" borderId="0" xfId="1" applyFill="1" applyAlignment="1" applyProtection="1">
      <alignment horizontal="center" vertical="center"/>
    </xf>
    <xf numFmtId="0" fontId="0" fillId="0" borderId="0" xfId="0" applyProtection="1"/>
    <xf numFmtId="0" fontId="24" fillId="0" borderId="0" xfId="0" applyFont="1" applyAlignment="1" applyProtection="1">
      <alignment horizontal="justify" vertical="center"/>
    </xf>
    <xf numFmtId="0" fontId="23" fillId="0" borderId="0" xfId="0" applyFont="1" applyAlignment="1" applyProtection="1">
      <alignment horizontal="justify" vertical="center"/>
    </xf>
    <xf numFmtId="0" fontId="22" fillId="0" borderId="0" xfId="0" applyFont="1" applyProtection="1">
      <protection hidden="1"/>
    </xf>
    <xf numFmtId="0" fontId="0" fillId="0" borderId="0" xfId="0" applyProtection="1">
      <protection hidden="1"/>
    </xf>
    <xf numFmtId="0" fontId="32" fillId="0" borderId="1" xfId="1"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32" fillId="0" borderId="2" xfId="1" applyFont="1" applyBorder="1" applyAlignment="1" applyProtection="1">
      <alignment horizontal="center" vertical="center" wrapText="1"/>
      <protection hidden="1"/>
    </xf>
    <xf numFmtId="0" fontId="18" fillId="0" borderId="2" xfId="0" applyFont="1" applyBorder="1" applyAlignment="1" applyProtection="1">
      <alignment horizontal="center" vertical="center"/>
      <protection hidden="1"/>
    </xf>
    <xf numFmtId="0" fontId="18" fillId="0" borderId="1"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0" fillId="3" borderId="0" xfId="0" applyFill="1" applyProtection="1">
      <protection hidden="1"/>
    </xf>
    <xf numFmtId="0" fontId="32" fillId="0" borderId="0" xfId="1" quotePrefix="1" applyFont="1" applyAlignment="1" applyProtection="1">
      <alignment horizontal="center" vertical="center" wrapText="1"/>
      <protection hidden="1"/>
    </xf>
    <xf numFmtId="0" fontId="0" fillId="0" borderId="0" xfId="0" applyAlignment="1" applyProtection="1">
      <alignment horizontal="center"/>
      <protection hidden="1"/>
    </xf>
    <xf numFmtId="0" fontId="32" fillId="3" borderId="1" xfId="1" applyFont="1" applyFill="1" applyBorder="1" applyAlignment="1" applyProtection="1">
      <alignment horizontal="center" vertical="center" wrapText="1"/>
      <protection hidden="1"/>
    </xf>
    <xf numFmtId="0" fontId="18" fillId="3" borderId="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19" fillId="0" borderId="1" xfId="0" applyFont="1" applyBorder="1" applyAlignment="1" applyProtection="1">
      <alignment horizontal="center" vertical="center" wrapText="1"/>
      <protection hidden="1"/>
    </xf>
    <xf numFmtId="0" fontId="19" fillId="3" borderId="1" xfId="0" applyFont="1" applyFill="1" applyBorder="1" applyAlignment="1" applyProtection="1">
      <alignment horizontal="center" vertical="center" wrapText="1"/>
      <protection hidden="1"/>
    </xf>
    <xf numFmtId="0" fontId="0" fillId="0" borderId="0" xfId="0" applyBorder="1" applyProtection="1">
      <protection hidden="1"/>
    </xf>
    <xf numFmtId="0" fontId="21" fillId="0" borderId="2" xfId="0" applyFont="1" applyBorder="1" applyAlignment="1" applyProtection="1">
      <alignment horizontal="center" vertical="center"/>
      <protection locked="0" hidden="1"/>
    </xf>
    <xf numFmtId="0" fontId="21" fillId="0" borderId="1" xfId="0" applyFont="1" applyBorder="1" applyAlignment="1" applyProtection="1">
      <alignment horizontal="center" vertical="center"/>
      <protection locked="0" hidden="1"/>
    </xf>
    <xf numFmtId="0" fontId="21" fillId="3" borderId="1" xfId="0" applyFont="1" applyFill="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20" fillId="4" borderId="1" xfId="0" applyFont="1" applyFill="1" applyBorder="1" applyAlignment="1" applyProtection="1">
      <alignment horizontal="center" vertical="center"/>
      <protection hidden="1"/>
    </xf>
    <xf numFmtId="0" fontId="20" fillId="4" borderId="1" xfId="0" applyFont="1" applyFill="1" applyBorder="1" applyAlignment="1" applyProtection="1">
      <alignment horizontal="center" vertical="center" wrapText="1"/>
      <protection hidden="1"/>
    </xf>
    <xf numFmtId="0" fontId="27" fillId="5" borderId="0" xfId="0" applyFont="1" applyFill="1" applyProtection="1">
      <protection hidden="1"/>
    </xf>
    <xf numFmtId="0" fontId="29" fillId="5" borderId="0" xfId="0" applyFont="1" applyFill="1" applyProtection="1">
      <protection hidden="1"/>
    </xf>
    <xf numFmtId="0" fontId="30" fillId="5" borderId="0" xfId="0" applyFont="1" applyFill="1" applyProtection="1">
      <protection hidden="1"/>
    </xf>
    <xf numFmtId="0" fontId="31" fillId="5" borderId="0" xfId="0" applyFont="1" applyFill="1" applyAlignment="1" applyProtection="1">
      <alignment horizontal="right"/>
      <protection hidden="1"/>
    </xf>
    <xf numFmtId="0" fontId="28" fillId="6" borderId="4" xfId="0" applyFont="1" applyFill="1" applyBorder="1" applyAlignment="1" applyProtection="1">
      <alignment horizontal="left"/>
      <protection hidden="1"/>
    </xf>
    <xf numFmtId="0" fontId="33" fillId="4" borderId="3" xfId="0" applyFont="1" applyFill="1" applyBorder="1" applyAlignment="1" applyProtection="1">
      <alignment horizontal="center" vertical="center"/>
      <protection hidden="1"/>
    </xf>
    <xf numFmtId="0" fontId="0" fillId="0" borderId="0" xfId="0" applyAlignment="1" applyProtection="1">
      <alignment horizontal="center"/>
      <protection hidden="1"/>
    </xf>
  </cellXfs>
  <cellStyles count="2">
    <cellStyle name="Гиперссылка" xfId="1" builtinId="8"/>
    <cellStyle name="Обычный" xfId="0" builtinId="0"/>
  </cellStyles>
  <dxfs count="0"/>
  <tableStyles count="0" defaultTableStyle="TableStyleMedium2" defaultPivotStyle="PivotStyleLight16"/>
  <colors>
    <mruColors>
      <color rgb="FFB6D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48381</xdr:colOff>
      <xdr:row>0</xdr:row>
      <xdr:rowOff>19353</xdr:rowOff>
    </xdr:from>
    <xdr:to>
      <xdr:col>7</xdr:col>
      <xdr:colOff>1</xdr:colOff>
      <xdr:row>1</xdr:row>
      <xdr:rowOff>0</xdr:rowOff>
    </xdr:to>
    <xdr:sp macro="" textlink="">
      <xdr:nvSpPr>
        <xdr:cNvPr id="5" name="Прямоугольник 4">
          <a:extLst>
            <a:ext uri="{FF2B5EF4-FFF2-40B4-BE49-F238E27FC236}">
              <a16:creationId xmlns="" xmlns:a16="http://schemas.microsoft.com/office/drawing/2014/main" id="{00000000-0008-0000-0100-000005000000}"/>
            </a:ext>
          </a:extLst>
        </xdr:cNvPr>
        <xdr:cNvSpPr/>
      </xdr:nvSpPr>
      <xdr:spPr>
        <a:xfrm>
          <a:off x="48381" y="19353"/>
          <a:ext cx="16120534" cy="112243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1241053</xdr:colOff>
      <xdr:row>0</xdr:row>
      <xdr:rowOff>46476</xdr:rowOff>
    </xdr:from>
    <xdr:to>
      <xdr:col>2</xdr:col>
      <xdr:colOff>2126263</xdr:colOff>
      <xdr:row>0</xdr:row>
      <xdr:rowOff>1135016</xdr:rowOff>
    </xdr:to>
    <xdr:pic>
      <xdr:nvPicPr>
        <xdr:cNvPr id="6" name="Рисунок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666043" y="46476"/>
          <a:ext cx="885210" cy="1088540"/>
        </a:xfrm>
        <a:prstGeom prst="rect">
          <a:avLst/>
        </a:prstGeom>
      </xdr:spPr>
    </xdr:pic>
    <xdr:clientData/>
  </xdr:twoCellAnchor>
  <xdr:twoCellAnchor editAs="oneCell">
    <xdr:from>
      <xdr:col>0</xdr:col>
      <xdr:colOff>0</xdr:colOff>
      <xdr:row>16</xdr:row>
      <xdr:rowOff>-1</xdr:rowOff>
    </xdr:from>
    <xdr:to>
      <xdr:col>7</xdr:col>
      <xdr:colOff>13607</xdr:colOff>
      <xdr:row>59</xdr:row>
      <xdr:rowOff>37094</xdr:rowOff>
    </xdr:to>
    <xdr:pic>
      <xdr:nvPicPr>
        <xdr:cNvPr id="1026" name="Picture 2"/>
        <xdr:cNvPicPr>
          <a:picLocks noChangeAspect="1" noChangeArrowheads="1"/>
        </xdr:cNvPicPr>
      </xdr:nvPicPr>
      <xdr:blipFill>
        <a:blip xmlns:r="http://schemas.openxmlformats.org/officeDocument/2006/relationships" r:embed="rId2"/>
        <a:srcRect/>
        <a:stretch>
          <a:fillRect/>
        </a:stretch>
      </xdr:blipFill>
      <xdr:spPr bwMode="auto">
        <a:xfrm>
          <a:off x="0" y="16246928"/>
          <a:ext cx="14478000" cy="822859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consultant.ru/cons/cgi/online.cgi?req=doc&amp;base=LAW&amp;n=201501&amp;rnd=242442.2965717391" TargetMode="External"/><Relationship Id="rId2" Type="http://schemas.openxmlformats.org/officeDocument/2006/relationships/hyperlink" Target="http://www.consultant.ru/cons/cgi/online.cgi?req=doc&amp;base=LAW&amp;n=201286&amp;rnd=242442.114761886" TargetMode="External"/><Relationship Id="rId1" Type="http://schemas.openxmlformats.org/officeDocument/2006/relationships/hyperlink" Target="http://www.consultant.ru/cons/cgi/online.cgi?req=doc&amp;base=LAW&amp;n=200215&amp;rnd=242442.290111424&amp;dst=100115&amp;fld=134"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onsultant.ru/document/cons_doc_LAW_57438/3d0cac60971a511280cbba229d9b6329c07731f7/" TargetMode="External"/><Relationship Id="rId3" Type="http://schemas.openxmlformats.org/officeDocument/2006/relationships/hyperlink" Target="http://www.consultant.ru/document/cons_doc_LAW_200753/3d0cac60971a511280cbba229d9b6329c07731f7/" TargetMode="External"/><Relationship Id="rId7" Type="http://schemas.openxmlformats.org/officeDocument/2006/relationships/hyperlink" Target="http://www.consultant.ru/document/cons_doc_LAW_200753/3d0cac60971a511280cbba229d9b6329c07731f7/" TargetMode="External"/><Relationship Id="rId12" Type="http://schemas.openxmlformats.org/officeDocument/2006/relationships/hyperlink" Target="http://www.consultant.ru/document/cons_doc_LAW_51040/" TargetMode="External"/><Relationship Id="rId2" Type="http://schemas.openxmlformats.org/officeDocument/2006/relationships/hyperlink" Target="http://www.consultant.ru/document/cons_doc_LAW_33773/" TargetMode="External"/><Relationship Id="rId1" Type="http://schemas.openxmlformats.org/officeDocument/2006/relationships/hyperlink" Target="http://www.consultant.ru/document/cons_doc_LAW_200754/3d0cac60971a511280cbba229d9b6329c07731f7/" TargetMode="External"/><Relationship Id="rId6" Type="http://schemas.openxmlformats.org/officeDocument/2006/relationships/hyperlink" Target="http://www.consultant.ru/document/cons_doc_LAW_200753/3d0cac60971a511280cbba229d9b6329c07731f7/" TargetMode="External"/><Relationship Id="rId11" Type="http://schemas.openxmlformats.org/officeDocument/2006/relationships/hyperlink" Target="http://www.consultant.ru/document/cons_doc_LAW_200754/3d0cac60971a511280cbba229d9b6329c07731f7/" TargetMode="External"/><Relationship Id="rId5" Type="http://schemas.openxmlformats.org/officeDocument/2006/relationships/hyperlink" Target="http://www.consultant.ru/document/cons_doc_LAW_51040/f651879e0acd4680a6fdc29f983536624055cbcc/" TargetMode="External"/><Relationship Id="rId10" Type="http://schemas.openxmlformats.org/officeDocument/2006/relationships/hyperlink" Target="http://www.consultant.ru/document/cons_doc_LAW_122221/3d0cac60971a511280cbba229d9b6329c07731f7/" TargetMode="External"/><Relationship Id="rId4" Type="http://schemas.openxmlformats.org/officeDocument/2006/relationships/hyperlink" Target="http://www.consultant.ru/document/cons_doc_LAW_51040/f651879e0acd4680a6fdc29f983536624055cbcc/" TargetMode="External"/><Relationship Id="rId9" Type="http://schemas.openxmlformats.org/officeDocument/2006/relationships/hyperlink" Target="http://www.consultant.ru/document/cons_doc_LAW_95720/3c46732bf5ff0c425f5cc4708a035a16d5a9a96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8" tint="-0.249977111117893"/>
  </sheetPr>
  <dimension ref="A1:J43"/>
  <sheetViews>
    <sheetView showGridLines="0" tabSelected="1" zoomScale="55" zoomScaleNormal="55" workbookViewId="0">
      <pane ySplit="5" topLeftCell="A6" activePane="bottomLeft" state="frozen"/>
      <selection pane="bottomLeft" activeCell="C11" sqref="C11"/>
    </sheetView>
  </sheetViews>
  <sheetFormatPr defaultColWidth="8.7109375" defaultRowHeight="15"/>
  <cols>
    <col min="1" max="1" width="33" style="34" customWidth="1"/>
    <col min="2" max="2" width="53.28515625" style="34" customWidth="1"/>
    <col min="3" max="3" width="67" style="34" customWidth="1"/>
    <col min="4" max="4" width="20.7109375" style="34" hidden="1" customWidth="1"/>
    <col min="5" max="5" width="22.5703125" style="34" customWidth="1"/>
    <col min="6" max="6" width="18.42578125" style="34" customWidth="1"/>
    <col min="7" max="7" width="22.7109375" style="34" customWidth="1"/>
    <col min="8" max="16384" width="8.7109375" style="34"/>
  </cols>
  <sheetData>
    <row r="1" spans="1:10" ht="90" customHeight="1">
      <c r="A1" s="33"/>
    </row>
    <row r="2" spans="1:10" ht="0.75" hidden="1" customHeight="1"/>
    <row r="3" spans="1:10" ht="0.75" customHeight="1"/>
    <row r="4" spans="1:10" ht="19.5" customHeight="1">
      <c r="A4" s="65" t="s">
        <v>181</v>
      </c>
      <c r="B4" s="65"/>
      <c r="C4" s="65"/>
      <c r="D4" s="65"/>
      <c r="E4" s="65"/>
      <c r="F4" s="65"/>
      <c r="G4" s="65"/>
    </row>
    <row r="5" spans="1:10" ht="74.25" customHeight="1">
      <c r="A5" s="58" t="s">
        <v>1</v>
      </c>
      <c r="B5" s="58" t="s">
        <v>2</v>
      </c>
      <c r="C5" s="58" t="s">
        <v>3</v>
      </c>
      <c r="D5" s="58" t="s">
        <v>4</v>
      </c>
      <c r="E5" s="59" t="s">
        <v>112</v>
      </c>
      <c r="F5" s="59" t="s">
        <v>132</v>
      </c>
      <c r="G5" s="59" t="s">
        <v>133</v>
      </c>
    </row>
    <row r="6" spans="1:10" ht="98.25" customHeight="1">
      <c r="A6" s="35" t="s">
        <v>264</v>
      </c>
      <c r="B6" s="36" t="s">
        <v>339</v>
      </c>
      <c r="C6" s="36" t="s">
        <v>111</v>
      </c>
      <c r="D6" s="37"/>
      <c r="E6" s="35" t="s">
        <v>113</v>
      </c>
      <c r="F6" s="54" t="s">
        <v>0</v>
      </c>
      <c r="G6" s="38" t="str">
        <f>IF(F6="да",20,"не требуется")</f>
        <v>не требуется</v>
      </c>
    </row>
    <row r="7" spans="1:10" ht="120.75" customHeight="1">
      <c r="A7" s="35" t="s">
        <v>270</v>
      </c>
      <c r="B7" s="36" t="s">
        <v>339</v>
      </c>
      <c r="C7" s="39" t="s">
        <v>338</v>
      </c>
      <c r="D7" s="35"/>
      <c r="E7" s="35" t="s">
        <v>114</v>
      </c>
      <c r="F7" s="55" t="s">
        <v>0</v>
      </c>
      <c r="G7" s="40" t="str">
        <f>IF(F7="да",30,"не требуется")</f>
        <v>не требуется</v>
      </c>
    </row>
    <row r="8" spans="1:10" s="44" customFormat="1" ht="115.5" hidden="1" customHeight="1">
      <c r="A8" s="35" t="s">
        <v>271</v>
      </c>
      <c r="B8" s="41" t="s">
        <v>274</v>
      </c>
      <c r="C8" s="41" t="s">
        <v>275</v>
      </c>
      <c r="D8" s="42" t="s">
        <v>285</v>
      </c>
      <c r="E8" s="43" t="s">
        <v>313</v>
      </c>
      <c r="F8" s="56" t="s">
        <v>0</v>
      </c>
      <c r="G8" s="41" t="s">
        <v>314</v>
      </c>
    </row>
    <row r="9" spans="1:10" ht="97.5" customHeight="1">
      <c r="A9" s="35" t="s">
        <v>269</v>
      </c>
      <c r="B9" s="36" t="s">
        <v>339</v>
      </c>
      <c r="C9" s="39" t="s">
        <v>50</v>
      </c>
      <c r="D9" s="45"/>
      <c r="E9" s="35" t="s">
        <v>115</v>
      </c>
      <c r="F9" s="55" t="s">
        <v>0</v>
      </c>
      <c r="G9" s="40" t="str">
        <f>IF(F9="да",7,"не требуется")</f>
        <v>не требуется</v>
      </c>
      <c r="J9" s="46"/>
    </row>
    <row r="10" spans="1:10" ht="115.5" customHeight="1">
      <c r="A10" s="35" t="s">
        <v>268</v>
      </c>
      <c r="B10" s="36" t="s">
        <v>339</v>
      </c>
      <c r="C10" s="41" t="s">
        <v>169</v>
      </c>
      <c r="D10" s="47"/>
      <c r="E10" s="35" t="s">
        <v>170</v>
      </c>
      <c r="F10" s="56" t="s">
        <v>0</v>
      </c>
      <c r="G10" s="48" t="str">
        <f>IF(F10="да",28,"не требуется")</f>
        <v>не требуется</v>
      </c>
    </row>
    <row r="11" spans="1:10" ht="177.75" customHeight="1">
      <c r="A11" s="35" t="s">
        <v>263</v>
      </c>
      <c r="B11" s="36" t="s">
        <v>339</v>
      </c>
      <c r="C11" s="49" t="s">
        <v>171</v>
      </c>
      <c r="D11" s="35"/>
      <c r="E11" s="35" t="s">
        <v>172</v>
      </c>
      <c r="F11" s="57" t="s">
        <v>0</v>
      </c>
      <c r="G11" s="50" t="str">
        <f>IF(F11="да",7,"не требуется")</f>
        <v>не требуется</v>
      </c>
    </row>
    <row r="12" spans="1:10" s="44" customFormat="1" ht="115.5" customHeight="1">
      <c r="A12" s="35" t="s">
        <v>272</v>
      </c>
      <c r="B12" s="41" t="s">
        <v>276</v>
      </c>
      <c r="C12" s="41" t="s">
        <v>277</v>
      </c>
      <c r="D12" s="42" t="s">
        <v>285</v>
      </c>
      <c r="E12" s="43" t="s">
        <v>313</v>
      </c>
      <c r="F12" s="56" t="s">
        <v>0</v>
      </c>
      <c r="G12" s="41" t="s">
        <v>265</v>
      </c>
    </row>
    <row r="13" spans="1:10" ht="102.75" hidden="1" customHeight="1">
      <c r="A13" s="47" t="s">
        <v>267</v>
      </c>
      <c r="B13" s="36" t="s">
        <v>318</v>
      </c>
      <c r="C13" s="51" t="s">
        <v>72</v>
      </c>
      <c r="D13" s="35"/>
      <c r="E13" s="47" t="s">
        <v>116</v>
      </c>
      <c r="F13" s="55" t="s">
        <v>0</v>
      </c>
      <c r="G13" s="40" t="str">
        <f>IF(F13="да",7,"не требуется")</f>
        <v>не требуется</v>
      </c>
    </row>
    <row r="14" spans="1:10" ht="188.85" customHeight="1">
      <c r="A14" s="47" t="s">
        <v>273</v>
      </c>
      <c r="B14" s="41" t="s">
        <v>317</v>
      </c>
      <c r="C14" s="52" t="s">
        <v>278</v>
      </c>
      <c r="D14" s="47"/>
      <c r="E14" s="47" t="s">
        <v>316</v>
      </c>
      <c r="F14" s="56" t="s">
        <v>0</v>
      </c>
      <c r="G14" s="48" t="str">
        <f>IF(F14="да",9,"не требуется")</f>
        <v>не требуется</v>
      </c>
    </row>
    <row r="15" spans="1:10" ht="135.19999999999999" customHeight="1">
      <c r="A15" s="47" t="s">
        <v>266</v>
      </c>
      <c r="B15" s="41" t="s">
        <v>317</v>
      </c>
      <c r="C15" s="41" t="s">
        <v>109</v>
      </c>
      <c r="D15" s="47"/>
      <c r="E15" s="47" t="s">
        <v>262</v>
      </c>
      <c r="F15" s="56" t="s">
        <v>0</v>
      </c>
      <c r="G15" s="48" t="str">
        <f>IF(F15="да",9,"не требуется")</f>
        <v>не требуется</v>
      </c>
    </row>
    <row r="16" spans="1:10" ht="45">
      <c r="A16" s="60"/>
      <c r="B16" s="61"/>
      <c r="C16" s="61"/>
      <c r="D16" s="62"/>
      <c r="E16" s="62"/>
      <c r="F16" s="63" t="s">
        <v>110</v>
      </c>
      <c r="G16" s="64">
        <f>SUM(G6:G15)</f>
        <v>0</v>
      </c>
    </row>
    <row r="17" spans="1:7">
      <c r="A17" s="66"/>
      <c r="B17" s="66"/>
      <c r="C17" s="66"/>
      <c r="D17" s="66"/>
      <c r="E17" s="66"/>
      <c r="F17" s="66"/>
      <c r="G17" s="66"/>
    </row>
    <row r="18" spans="1:7">
      <c r="A18" s="66"/>
      <c r="B18" s="66"/>
      <c r="C18" s="66"/>
      <c r="D18" s="66"/>
      <c r="E18" s="66"/>
      <c r="F18" s="66"/>
      <c r="G18" s="66"/>
    </row>
    <row r="19" spans="1:7">
      <c r="A19" s="66"/>
      <c r="B19" s="66"/>
      <c r="C19" s="66"/>
      <c r="D19" s="66"/>
      <c r="E19" s="66"/>
      <c r="F19" s="66"/>
      <c r="G19" s="66"/>
    </row>
    <row r="20" spans="1:7">
      <c r="A20" s="53"/>
      <c r="B20" s="53"/>
      <c r="C20" s="53"/>
      <c r="D20" s="53"/>
      <c r="E20" s="53"/>
      <c r="F20" s="53"/>
      <c r="G20" s="53"/>
    </row>
    <row r="21" spans="1:7">
      <c r="A21" s="53"/>
      <c r="B21" s="53"/>
      <c r="C21" s="53"/>
      <c r="D21" s="53"/>
      <c r="E21" s="53"/>
      <c r="F21" s="53"/>
      <c r="G21" s="53"/>
    </row>
    <row r="22" spans="1:7">
      <c r="A22" s="53"/>
      <c r="B22" s="53"/>
      <c r="C22" s="53"/>
      <c r="D22" s="53"/>
      <c r="E22" s="53"/>
      <c r="F22" s="53"/>
      <c r="G22" s="53"/>
    </row>
    <row r="23" spans="1:7">
      <c r="A23" s="53"/>
      <c r="B23" s="53"/>
      <c r="C23" s="53"/>
      <c r="D23" s="53"/>
      <c r="E23" s="53"/>
      <c r="F23" s="53"/>
      <c r="G23" s="53"/>
    </row>
    <row r="24" spans="1:7">
      <c r="A24" s="53"/>
      <c r="B24" s="53"/>
      <c r="C24" s="53"/>
      <c r="D24" s="53"/>
      <c r="E24" s="53"/>
      <c r="F24" s="53"/>
      <c r="G24" s="53"/>
    </row>
    <row r="25" spans="1:7">
      <c r="A25" s="53"/>
      <c r="B25" s="53"/>
      <c r="C25" s="53"/>
      <c r="D25" s="53"/>
      <c r="E25" s="53"/>
      <c r="F25" s="53"/>
      <c r="G25" s="53"/>
    </row>
    <row r="26" spans="1:7">
      <c r="A26" s="53"/>
      <c r="B26" s="53"/>
      <c r="C26" s="53"/>
      <c r="D26" s="53"/>
      <c r="E26" s="53"/>
      <c r="F26" s="53"/>
      <c r="G26" s="53"/>
    </row>
    <row r="27" spans="1:7">
      <c r="A27" s="53"/>
      <c r="B27" s="53"/>
      <c r="C27" s="53"/>
      <c r="D27" s="53"/>
      <c r="E27" s="53"/>
      <c r="F27" s="53"/>
      <c r="G27" s="53"/>
    </row>
    <row r="28" spans="1:7">
      <c r="A28" s="53"/>
      <c r="B28" s="53"/>
      <c r="C28" s="53"/>
      <c r="D28" s="53"/>
      <c r="E28" s="53"/>
      <c r="F28" s="53"/>
      <c r="G28" s="53"/>
    </row>
    <row r="29" spans="1:7">
      <c r="A29" s="53"/>
      <c r="B29" s="53"/>
      <c r="C29" s="53"/>
      <c r="D29" s="53"/>
      <c r="E29" s="53"/>
      <c r="F29" s="53"/>
      <c r="G29" s="53"/>
    </row>
    <row r="30" spans="1:7">
      <c r="A30" s="53"/>
      <c r="B30" s="53"/>
      <c r="C30" s="53"/>
      <c r="D30" s="53"/>
      <c r="E30" s="53"/>
      <c r="F30" s="53"/>
      <c r="G30" s="53"/>
    </row>
    <row r="31" spans="1:7">
      <c r="A31" s="53"/>
      <c r="B31" s="53"/>
      <c r="C31" s="53"/>
      <c r="D31" s="53"/>
      <c r="E31" s="53"/>
      <c r="F31" s="53"/>
      <c r="G31" s="53"/>
    </row>
    <row r="32" spans="1:7">
      <c r="A32" s="53"/>
      <c r="B32" s="53"/>
      <c r="C32" s="53"/>
      <c r="D32" s="53"/>
      <c r="E32" s="53"/>
      <c r="F32" s="53"/>
      <c r="G32" s="53"/>
    </row>
    <row r="33" spans="1:7">
      <c r="A33" s="53"/>
      <c r="B33" s="53"/>
      <c r="C33" s="53"/>
      <c r="D33" s="53"/>
      <c r="E33" s="53"/>
      <c r="F33" s="53"/>
      <c r="G33" s="53"/>
    </row>
    <row r="34" spans="1:7">
      <c r="A34" s="53"/>
      <c r="B34" s="53"/>
      <c r="C34" s="53"/>
      <c r="D34" s="53"/>
      <c r="E34" s="53"/>
      <c r="F34" s="53"/>
      <c r="G34" s="53"/>
    </row>
    <row r="35" spans="1:7">
      <c r="A35" s="53"/>
      <c r="B35" s="53"/>
      <c r="C35" s="53"/>
      <c r="D35" s="53"/>
      <c r="E35" s="53"/>
      <c r="F35" s="53"/>
      <c r="G35" s="53"/>
    </row>
    <row r="36" spans="1:7">
      <c r="A36" s="53"/>
      <c r="B36" s="53"/>
      <c r="C36" s="53"/>
      <c r="D36" s="53"/>
      <c r="E36" s="53"/>
      <c r="F36" s="53"/>
      <c r="G36" s="53"/>
    </row>
    <row r="37" spans="1:7">
      <c r="A37" s="53"/>
      <c r="B37" s="53"/>
      <c r="C37" s="53"/>
      <c r="D37" s="53"/>
      <c r="E37" s="53"/>
      <c r="F37" s="53"/>
      <c r="G37" s="53"/>
    </row>
    <row r="38" spans="1:7">
      <c r="A38" s="53"/>
      <c r="B38" s="53"/>
      <c r="C38" s="53"/>
      <c r="D38" s="53"/>
      <c r="E38" s="53"/>
      <c r="F38" s="53"/>
      <c r="G38" s="53"/>
    </row>
    <row r="39" spans="1:7">
      <c r="A39" s="53"/>
      <c r="B39" s="53"/>
      <c r="C39" s="53"/>
      <c r="D39" s="53"/>
      <c r="E39" s="53"/>
      <c r="F39" s="53"/>
      <c r="G39" s="53"/>
    </row>
    <row r="40" spans="1:7">
      <c r="A40" s="53"/>
      <c r="B40" s="53"/>
      <c r="C40" s="53"/>
      <c r="D40" s="53"/>
      <c r="E40" s="53"/>
      <c r="F40" s="53"/>
      <c r="G40" s="53"/>
    </row>
    <row r="41" spans="1:7">
      <c r="A41" s="53"/>
      <c r="B41" s="53"/>
      <c r="C41" s="53"/>
      <c r="D41" s="53"/>
      <c r="E41" s="53"/>
      <c r="F41" s="53"/>
      <c r="G41" s="53"/>
    </row>
    <row r="42" spans="1:7">
      <c r="A42" s="53"/>
      <c r="B42" s="53"/>
      <c r="C42" s="53"/>
      <c r="D42" s="53"/>
      <c r="E42" s="53"/>
      <c r="F42" s="53"/>
      <c r="G42" s="53"/>
    </row>
    <row r="43" spans="1:7">
      <c r="A43" s="53"/>
      <c r="B43" s="53"/>
      <c r="C43" s="53"/>
      <c r="D43" s="53"/>
      <c r="E43" s="53"/>
      <c r="F43" s="53"/>
      <c r="G43" s="53"/>
    </row>
  </sheetData>
  <sheetProtection password="CA9C" sheet="1" formatCells="0" formatColumns="0" formatRows="0" insertColumns="0" insertRows="0" insertHyperlinks="0" deleteColumns="0" deleteRows="0" sort="0" autoFilter="0" pivotTables="0"/>
  <mergeCells count="2">
    <mergeCell ref="A4:G4"/>
    <mergeCell ref="A17:G19"/>
  </mergeCells>
  <dataValidations count="1">
    <dataValidation type="list" allowBlank="1" showInputMessage="1" showErrorMessage="1" sqref="F6:F15">
      <formula1>"да,нет"</formula1>
    </dataValidation>
  </dataValidations>
  <hyperlinks>
    <hyperlink ref="A6" location="'О ГПЗУ'!A1" display="ГРАДОСТРОИТЕЛЬНЫЙ ПЛАН ЗЕМЕЛЬНОГО УЧАСТКА"/>
    <hyperlink ref="A13" location="'О Разрешении на ввод в эксп.'!A1" display="ПОЛУЧЕНИЕ РАЗРЕШЕНИЕ НА ВВОД ОБЪЕКТА В ЭКСПЛУАТАЦИЮ"/>
    <hyperlink ref="A15" location="'О регестрации права'!A1" display="ГОСУДАРСТВЕННАЯ РЕГИСТРАЦИЯ ПРАВА СОБСТВЕННОСТИ НА ОБЪЕКТ НЕДВИЖИМОВОГО ИМУЩЕСТВА"/>
    <hyperlink ref="E6" location="'Документы ГПЗУ'!A1" display="Необходимые документы для получения ГПЗУ"/>
    <hyperlink ref="E13" location="'Документы на ввод'!A1" display="Необходимые документы для получения разрешения на ввод"/>
    <hyperlink ref="E15" location="'Документы о регестрации права'!A1" display="Необходимые документы для регистрация права на объект"/>
    <hyperlink ref="E10" location="'Документы порубочный билет'!A1" display="Необходимые документы для получения порубочного билета"/>
    <hyperlink ref="A10" location="'О порубочном билете'!A1" display="ПОЛУЧЕНИЕ ПОРУБОЧНОГО БИЛЕТА"/>
    <hyperlink ref="A7" location="'О разрешении на отклонение'!A1" display="ПОЛУЧЕНИЕ РАЗРЕШЕНИЯ НА ОТКЛОНЕНИЕ ОТ ПРЕДЕЛЬНЫХ ПАРАМЕТРОВ"/>
    <hyperlink ref="E7" location="'Документы на отклонение'!A1" display="Необходимые документы для получения разрешения на отклонения"/>
    <hyperlink ref="A9" location="'О разрешении на строительство'!A1" display="ПОЛУЧЕНИЕ РАЗРЕШЕНИЯ НА СТРОИТЕЛЬСТВО"/>
    <hyperlink ref="E9" location="'Документы на разрешения'!A1" display="Необходимые документы для получения разрешения на строительство"/>
    <hyperlink ref="E11" location="'Документы проведения земл.'!A1" display="Необходимые документы для получения разрешения на проведение земляных работ на территории общего пользования"/>
    <hyperlink ref="A14" location="'о кадастре'!A1" display="ПОСТАНОВКА НА КАДАСТРОВЫЙ УЧЕТ ОБЪЕКТА НЕДВИЖИМОСТИ"/>
    <hyperlink ref="A8" location="'о изыскания и подг'!A1" display="ПРОВЕДЕНИЕ ИЗЫСКАНИЙ И ПОДГОТОВКА ПРОЕКТНОЙ ДОКУМЕНТАЦИИ"/>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sheetPr>
    <tabColor theme="8" tint="-0.249977111117893"/>
  </sheetPr>
  <dimension ref="B1:B11"/>
  <sheetViews>
    <sheetView workbookViewId="0">
      <selection activeCell="B1" sqref="B1"/>
    </sheetView>
  </sheetViews>
  <sheetFormatPr defaultRowHeight="15"/>
  <cols>
    <col min="2" max="2" width="100" customWidth="1"/>
  </cols>
  <sheetData>
    <row r="1" spans="2:2">
      <c r="B1" s="2" t="s">
        <v>5</v>
      </c>
    </row>
    <row r="2" spans="2:2" ht="37.5">
      <c r="B2" s="21" t="s">
        <v>162</v>
      </c>
    </row>
    <row r="3" spans="2:2" ht="18.75">
      <c r="B3" s="22" t="s">
        <v>324</v>
      </c>
    </row>
    <row r="4" spans="2:2" ht="37.5">
      <c r="B4" s="4" t="s">
        <v>163</v>
      </c>
    </row>
    <row r="5" spans="2:2" ht="37.5">
      <c r="B5" s="4" t="s">
        <v>118</v>
      </c>
    </row>
    <row r="6" spans="2:2" ht="37.5">
      <c r="B6" s="4" t="s">
        <v>331</v>
      </c>
    </row>
    <row r="7" spans="2:2" ht="37.5">
      <c r="B7" s="4" t="s">
        <v>332</v>
      </c>
    </row>
    <row r="8" spans="2:2" ht="18.75">
      <c r="B8" s="4" t="s">
        <v>333</v>
      </c>
    </row>
    <row r="9" spans="2:2" ht="75">
      <c r="B9" s="4" t="s">
        <v>334</v>
      </c>
    </row>
    <row r="10" spans="2:2" ht="18.75">
      <c r="B10" s="4" t="s">
        <v>335</v>
      </c>
    </row>
    <row r="11" spans="2:2">
      <c r="B11" s="2" t="s">
        <v>5</v>
      </c>
    </row>
  </sheetData>
  <sheetProtection sheet="1" objects="1" scenarios="1"/>
  <hyperlinks>
    <hyperlink ref="B1" location="Калькулятор!A1" display="ВЕРНУТЬСЯ К КАЛЬКУЛЯТОРУ"/>
    <hyperlink ref="B11"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8" tint="-0.249977111117893"/>
  </sheetPr>
  <dimension ref="B1:B7"/>
  <sheetViews>
    <sheetView workbookViewId="0">
      <selection activeCell="B3" sqref="B3"/>
    </sheetView>
  </sheetViews>
  <sheetFormatPr defaultRowHeight="15"/>
  <cols>
    <col min="2" max="2" width="100.5703125" customWidth="1"/>
  </cols>
  <sheetData>
    <row r="1" spans="2:2">
      <c r="B1" s="2" t="s">
        <v>5</v>
      </c>
    </row>
    <row r="2" spans="2:2" ht="112.5">
      <c r="B2" s="15" t="s">
        <v>117</v>
      </c>
    </row>
    <row r="3" spans="2:2" ht="18.75">
      <c r="B3" s="18" t="s">
        <v>330</v>
      </c>
    </row>
    <row r="4" spans="2:2" ht="37.5">
      <c r="B4" s="18" t="s">
        <v>173</v>
      </c>
    </row>
    <row r="5" spans="2:2" ht="37.5">
      <c r="B5" s="18" t="s">
        <v>174</v>
      </c>
    </row>
    <row r="6" spans="2:2" ht="56.25">
      <c r="B6" s="18" t="s">
        <v>175</v>
      </c>
    </row>
    <row r="7" spans="2:2">
      <c r="B7" s="2" t="s">
        <v>5</v>
      </c>
    </row>
  </sheetData>
  <hyperlinks>
    <hyperlink ref="B1" location="Калькулятор!A1" display="ВЕРНУТЬСЯ К КАЛЬКУЛЯТОРУ"/>
    <hyperlink ref="B7" location="Калькулятор!A1" display="ВЕРНУТЬСЯ К КАЛЬКУЛЯТОРУ"/>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8" tint="-0.249977111117893"/>
  </sheetPr>
  <dimension ref="B1:B13"/>
  <sheetViews>
    <sheetView topLeftCell="A7" workbookViewId="0">
      <selection activeCell="B5" sqref="B5"/>
    </sheetView>
  </sheetViews>
  <sheetFormatPr defaultRowHeight="15"/>
  <cols>
    <col min="2" max="2" width="129.140625" customWidth="1"/>
  </cols>
  <sheetData>
    <row r="1" spans="2:2">
      <c r="B1" s="2" t="s">
        <v>5</v>
      </c>
    </row>
    <row r="2" spans="2:2" ht="37.5">
      <c r="B2" s="15" t="s">
        <v>182</v>
      </c>
    </row>
    <row r="3" spans="2:2" ht="75">
      <c r="B3" s="15" t="s">
        <v>141</v>
      </c>
    </row>
    <row r="4" spans="2:2" ht="18.75">
      <c r="B4" s="14"/>
    </row>
    <row r="5" spans="2:2" ht="37.5">
      <c r="B5" s="18" t="s">
        <v>183</v>
      </c>
    </row>
    <row r="6" spans="2:2" ht="18.75">
      <c r="B6" s="18" t="s">
        <v>184</v>
      </c>
    </row>
    <row r="7" spans="2:2" ht="37.5">
      <c r="B7" s="18" t="s">
        <v>185</v>
      </c>
    </row>
    <row r="8" spans="2:2" ht="56.25">
      <c r="B8" s="18" t="s">
        <v>186</v>
      </c>
    </row>
    <row r="9" spans="2:2" ht="37.5">
      <c r="B9" s="18" t="s">
        <v>187</v>
      </c>
    </row>
    <row r="10" spans="2:2" ht="37.5">
      <c r="B10" s="18" t="s">
        <v>325</v>
      </c>
    </row>
    <row r="11" spans="2:2" ht="37.5">
      <c r="B11" s="18" t="s">
        <v>326</v>
      </c>
    </row>
    <row r="12" spans="2:2" ht="56.25">
      <c r="B12" s="18" t="s">
        <v>329</v>
      </c>
    </row>
    <row r="13" spans="2:2">
      <c r="B13" s="2" t="s">
        <v>5</v>
      </c>
    </row>
  </sheetData>
  <sheetProtection sheet="1" objects="1" scenarios="1"/>
  <hyperlinks>
    <hyperlink ref="B1" location="Калькулятор!A1" display="ВЕРНУТЬСЯ К КАЛЬКУЛЯТОРУ"/>
    <hyperlink ref="B13" location="Калькулятор!A1" display="ВЕРНУТЬСЯ К КАЛЬКУЛЯТОРУ"/>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theme="8" tint="-0.249977111117893"/>
  </sheetPr>
  <dimension ref="B1:B29"/>
  <sheetViews>
    <sheetView workbookViewId="0">
      <selection activeCell="B6" sqref="B6"/>
    </sheetView>
  </sheetViews>
  <sheetFormatPr defaultRowHeight="15"/>
  <cols>
    <col min="2" max="2" width="136.85546875" customWidth="1"/>
  </cols>
  <sheetData>
    <row r="1" spans="2:2">
      <c r="B1" s="2" t="s">
        <v>5</v>
      </c>
    </row>
    <row r="2" spans="2:2" ht="112.5">
      <c r="B2" s="15" t="s">
        <v>134</v>
      </c>
    </row>
    <row r="3" spans="2:2" ht="37.5">
      <c r="B3" s="18" t="s">
        <v>135</v>
      </c>
    </row>
    <row r="4" spans="2:2" ht="18.75">
      <c r="B4" s="18" t="s">
        <v>324</v>
      </c>
    </row>
    <row r="5" spans="2:2" ht="18.75">
      <c r="B5" s="18" t="s">
        <v>119</v>
      </c>
    </row>
    <row r="6" spans="2:2" ht="37.5">
      <c r="B6" s="18" t="s">
        <v>120</v>
      </c>
    </row>
    <row r="7" spans="2:2" ht="75">
      <c r="B7" s="18" t="s">
        <v>121</v>
      </c>
    </row>
    <row r="8" spans="2:2" ht="93.75">
      <c r="B8" s="18" t="s">
        <v>136</v>
      </c>
    </row>
    <row r="9" spans="2:2" ht="93.75">
      <c r="B9" s="18" t="s">
        <v>122</v>
      </c>
    </row>
    <row r="10" spans="2:2" ht="206.25">
      <c r="B10" s="18" t="s">
        <v>137</v>
      </c>
    </row>
    <row r="11" spans="2:2" ht="112.5">
      <c r="B11" s="18" t="s">
        <v>123</v>
      </c>
    </row>
    <row r="12" spans="2:2" ht="168.75">
      <c r="B12" s="18" t="s">
        <v>138</v>
      </c>
    </row>
    <row r="13" spans="2:2" ht="75">
      <c r="B13" s="18" t="s">
        <v>124</v>
      </c>
    </row>
    <row r="14" spans="2:2" ht="93.75">
      <c r="B14" s="18" t="s">
        <v>125</v>
      </c>
    </row>
    <row r="15" spans="2:2" ht="93.75">
      <c r="B15" s="18" t="s">
        <v>126</v>
      </c>
    </row>
    <row r="16" spans="2:2" ht="37.5">
      <c r="B16" s="18" t="s">
        <v>325</v>
      </c>
    </row>
    <row r="17" spans="2:2" ht="37.5">
      <c r="B17" s="18" t="s">
        <v>327</v>
      </c>
    </row>
    <row r="18" spans="2:2" ht="56.25">
      <c r="B18" s="18" t="s">
        <v>328</v>
      </c>
    </row>
    <row r="19" spans="2:2" ht="18.75">
      <c r="B19" s="18"/>
    </row>
    <row r="20" spans="2:2" ht="93.75">
      <c r="B20" s="15" t="s">
        <v>127</v>
      </c>
    </row>
    <row r="21" spans="2:2" ht="18.75">
      <c r="B21" s="18"/>
    </row>
    <row r="22" spans="2:2" ht="56.25">
      <c r="B22" s="18" t="s">
        <v>139</v>
      </c>
    </row>
    <row r="23" spans="2:2" ht="37.5">
      <c r="B23" s="18" t="s">
        <v>128</v>
      </c>
    </row>
    <row r="24" spans="2:2" ht="56.25">
      <c r="B24" s="18" t="s">
        <v>129</v>
      </c>
    </row>
    <row r="25" spans="2:2" ht="18.75">
      <c r="B25" s="18" t="s">
        <v>130</v>
      </c>
    </row>
    <row r="26" spans="2:2" ht="131.25">
      <c r="B26" s="18" t="s">
        <v>131</v>
      </c>
    </row>
    <row r="27" spans="2:2" ht="150">
      <c r="B27" s="18" t="s">
        <v>140</v>
      </c>
    </row>
    <row r="29" spans="2:2">
      <c r="B29" s="2" t="s">
        <v>5</v>
      </c>
    </row>
  </sheetData>
  <sheetProtection sheet="1" objects="1" scenarios="1"/>
  <hyperlinks>
    <hyperlink ref="B13" r:id="rId1" display="http://www.consultant.ru/cons/cgi/online.cgi?req=doc&amp;base=LAW&amp;n=200215&amp;rnd=242442.290111424&amp;dst=100115&amp;fld=134"/>
    <hyperlink ref="B14" r:id="rId2" display="http://www.consultant.ru/cons/cgi/online.cgi?req=doc&amp;base=LAW&amp;n=201286&amp;rnd=242442.114761886"/>
    <hyperlink ref="B15" r:id="rId3" display="http://www.consultant.ru/cons/cgi/online.cgi?req=doc&amp;base=LAW&amp;n=201501&amp;rnd=242442.2965717391"/>
    <hyperlink ref="B1" location="Калькулятор!A1" display="ВЕРНУТЬСЯ К КАЛЬКУЛЯТОРУ"/>
    <hyperlink ref="B29" location="Калькулятор!A1" display="ВЕРНУТЬСЯ К КАЛЬКУЛЯТОРУ"/>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sheetPr>
    <tabColor theme="8" tint="-0.249977111117893"/>
  </sheetPr>
  <dimension ref="B1:B8"/>
  <sheetViews>
    <sheetView topLeftCell="D1" workbookViewId="0">
      <selection activeCell="B4" sqref="B4"/>
    </sheetView>
  </sheetViews>
  <sheetFormatPr defaultRowHeight="15"/>
  <cols>
    <col min="1" max="1" width="9.140625" customWidth="1"/>
    <col min="2" max="2" width="133.42578125" customWidth="1"/>
  </cols>
  <sheetData>
    <row r="1" spans="2:2">
      <c r="B1" s="2" t="s">
        <v>5</v>
      </c>
    </row>
    <row r="2" spans="2:2" ht="37.5">
      <c r="B2" s="4" t="s">
        <v>323</v>
      </c>
    </row>
    <row r="3" spans="2:2" ht="18.75">
      <c r="B3" s="18" t="s">
        <v>176</v>
      </c>
    </row>
    <row r="4" spans="2:2" ht="18.75">
      <c r="B4" s="18" t="s">
        <v>177</v>
      </c>
    </row>
    <row r="5" spans="2:2" ht="18.75">
      <c r="B5" s="18" t="s">
        <v>178</v>
      </c>
    </row>
    <row r="6" spans="2:2" ht="18.75">
      <c r="B6" s="18" t="s">
        <v>179</v>
      </c>
    </row>
    <row r="7" spans="2:2" ht="37.5">
      <c r="B7" s="18" t="s">
        <v>180</v>
      </c>
    </row>
    <row r="8" spans="2:2">
      <c r="B8" s="2" t="s">
        <v>5</v>
      </c>
    </row>
  </sheetData>
  <sheetProtection sheet="1" objects="1" scenarios="1"/>
  <hyperlinks>
    <hyperlink ref="B1" location="Калькулятор!A1" display="ВЕРНУТЬСЯ К КАЛЬКУЛЯТОРУ"/>
    <hyperlink ref="B8"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8" tint="-0.249977111117893"/>
  </sheetPr>
  <dimension ref="B1:B9"/>
  <sheetViews>
    <sheetView workbookViewId="0">
      <selection activeCell="B5" sqref="B5"/>
    </sheetView>
  </sheetViews>
  <sheetFormatPr defaultRowHeight="15"/>
  <cols>
    <col min="2" max="2" width="118.7109375" customWidth="1"/>
  </cols>
  <sheetData>
    <row r="1" spans="2:2">
      <c r="B1" s="2" t="s">
        <v>5</v>
      </c>
    </row>
    <row r="2" spans="2:2" ht="18.75">
      <c r="B2" s="19" t="s">
        <v>320</v>
      </c>
    </row>
    <row r="3" spans="2:2" ht="18.75">
      <c r="B3" s="19" t="s">
        <v>188</v>
      </c>
    </row>
    <row r="4" spans="2:2" ht="18.75">
      <c r="B4" s="20" t="s">
        <v>321</v>
      </c>
    </row>
    <row r="5" spans="2:2" ht="18.75">
      <c r="B5" s="20" t="s">
        <v>322</v>
      </c>
    </row>
    <row r="6" spans="2:2" ht="75">
      <c r="B6" s="20" t="s">
        <v>189</v>
      </c>
    </row>
    <row r="7" spans="2:2" ht="56.25">
      <c r="B7" s="19" t="s">
        <v>319</v>
      </c>
    </row>
    <row r="8" spans="2:2" ht="37.5">
      <c r="B8" s="20" t="s">
        <v>190</v>
      </c>
    </row>
    <row r="9" spans="2:2">
      <c r="B9" s="2" t="s">
        <v>5</v>
      </c>
    </row>
  </sheetData>
  <sheetProtection sheet="1" objects="1" scenarios="1"/>
  <hyperlinks>
    <hyperlink ref="B1" location="Калькулятор!A1" display="ВЕРНУТЬСЯ К КАЛЬКУЛЯТОРУ"/>
    <hyperlink ref="B9" location="Калькулятор!A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8"/>
  </sheetPr>
  <dimension ref="B1:B74"/>
  <sheetViews>
    <sheetView workbookViewId="0">
      <selection activeCell="B1" sqref="B1"/>
    </sheetView>
  </sheetViews>
  <sheetFormatPr defaultColWidth="8.7109375" defaultRowHeight="15"/>
  <cols>
    <col min="1" max="1" width="8.7109375" style="30"/>
    <col min="2" max="2" width="116.5703125" style="30" customWidth="1"/>
    <col min="3" max="16384" width="8.7109375" style="30"/>
  </cols>
  <sheetData>
    <row r="1" spans="2:2">
      <c r="B1" s="29" t="s">
        <v>5</v>
      </c>
    </row>
    <row r="2" spans="2:2" ht="82.5">
      <c r="B2" s="31" t="s">
        <v>191</v>
      </c>
    </row>
    <row r="3" spans="2:2">
      <c r="B3" s="32" t="s">
        <v>192</v>
      </c>
    </row>
    <row r="4" spans="2:2" ht="27">
      <c r="B4" s="32" t="s">
        <v>193</v>
      </c>
    </row>
    <row r="5" spans="2:2" ht="27">
      <c r="B5" s="32" t="s">
        <v>194</v>
      </c>
    </row>
    <row r="6" spans="2:2" ht="67.5">
      <c r="B6" s="32" t="s">
        <v>195</v>
      </c>
    </row>
    <row r="7" spans="2:2" ht="81">
      <c r="B7" s="32" t="s">
        <v>196</v>
      </c>
    </row>
    <row r="8" spans="2:2" ht="40.5">
      <c r="B8" s="32" t="s">
        <v>197</v>
      </c>
    </row>
    <row r="9" spans="2:2">
      <c r="B9" s="32" t="s">
        <v>198</v>
      </c>
    </row>
    <row r="10" spans="2:2" ht="27">
      <c r="B10" s="32" t="s">
        <v>199</v>
      </c>
    </row>
    <row r="11" spans="2:2" ht="54">
      <c r="B11" s="32" t="s">
        <v>200</v>
      </c>
    </row>
    <row r="12" spans="2:2" ht="54">
      <c r="B12" s="32" t="s">
        <v>201</v>
      </c>
    </row>
    <row r="13" spans="2:2" ht="81">
      <c r="B13" s="32" t="s">
        <v>202</v>
      </c>
    </row>
    <row r="14" spans="2:2" ht="54">
      <c r="B14" s="32" t="s">
        <v>203</v>
      </c>
    </row>
    <row r="15" spans="2:2" ht="40.5">
      <c r="B15" s="32" t="s">
        <v>204</v>
      </c>
    </row>
    <row r="16" spans="2:2" ht="67.5">
      <c r="B16" s="32" t="s">
        <v>205</v>
      </c>
    </row>
    <row r="17" spans="2:2" ht="40.5">
      <c r="B17" s="32" t="s">
        <v>206</v>
      </c>
    </row>
    <row r="18" spans="2:2" ht="27">
      <c r="B18" s="32" t="s">
        <v>207</v>
      </c>
    </row>
    <row r="19" spans="2:2" ht="27">
      <c r="B19" s="32" t="s">
        <v>208</v>
      </c>
    </row>
    <row r="20" spans="2:2" ht="27">
      <c r="B20" s="32" t="s">
        <v>209</v>
      </c>
    </row>
    <row r="21" spans="2:2" ht="81">
      <c r="B21" s="32" t="s">
        <v>210</v>
      </c>
    </row>
    <row r="22" spans="2:2" ht="94.5">
      <c r="B22" s="32" t="s">
        <v>211</v>
      </c>
    </row>
    <row r="23" spans="2:2" ht="40.5">
      <c r="B23" s="32" t="s">
        <v>212</v>
      </c>
    </row>
    <row r="24" spans="2:2" ht="81">
      <c r="B24" s="32" t="s">
        <v>213</v>
      </c>
    </row>
    <row r="25" spans="2:2" ht="40.5">
      <c r="B25" s="32" t="s">
        <v>214</v>
      </c>
    </row>
    <row r="26" spans="2:2" ht="54">
      <c r="B26" s="32" t="s">
        <v>215</v>
      </c>
    </row>
    <row r="27" spans="2:2" ht="27">
      <c r="B27" s="32" t="s">
        <v>216</v>
      </c>
    </row>
    <row r="28" spans="2:2" ht="54">
      <c r="B28" s="32" t="s">
        <v>217</v>
      </c>
    </row>
    <row r="29" spans="2:2" ht="27">
      <c r="B29" s="32" t="s">
        <v>218</v>
      </c>
    </row>
    <row r="30" spans="2:2" ht="40.5">
      <c r="B30" s="32" t="s">
        <v>219</v>
      </c>
    </row>
    <row r="31" spans="2:2" ht="148.5">
      <c r="B31" s="32" t="s">
        <v>220</v>
      </c>
    </row>
    <row r="32" spans="2:2" ht="54">
      <c r="B32" s="32" t="s">
        <v>221</v>
      </c>
    </row>
    <row r="33" spans="2:2" ht="40.5">
      <c r="B33" s="32" t="s">
        <v>222</v>
      </c>
    </row>
    <row r="34" spans="2:2" ht="67.5">
      <c r="B34" s="32" t="s">
        <v>223</v>
      </c>
    </row>
    <row r="35" spans="2:2" ht="108">
      <c r="B35" s="32" t="s">
        <v>224</v>
      </c>
    </row>
    <row r="36" spans="2:2" ht="54">
      <c r="B36" s="32" t="s">
        <v>225</v>
      </c>
    </row>
    <row r="37" spans="2:2" ht="54">
      <c r="B37" s="32" t="s">
        <v>226</v>
      </c>
    </row>
    <row r="38" spans="2:2" ht="27">
      <c r="B38" s="32" t="s">
        <v>227</v>
      </c>
    </row>
    <row r="39" spans="2:2" ht="94.5">
      <c r="B39" s="32" t="s">
        <v>228</v>
      </c>
    </row>
    <row r="40" spans="2:2" ht="27">
      <c r="B40" s="32" t="s">
        <v>229</v>
      </c>
    </row>
    <row r="41" spans="2:2" ht="108">
      <c r="B41" s="32" t="s">
        <v>230</v>
      </c>
    </row>
    <row r="42" spans="2:2" ht="40.5">
      <c r="B42" s="32" t="s">
        <v>231</v>
      </c>
    </row>
    <row r="43" spans="2:2" ht="40.5">
      <c r="B43" s="32" t="s">
        <v>232</v>
      </c>
    </row>
    <row r="44" spans="2:2" ht="40.5">
      <c r="B44" s="32" t="s">
        <v>233</v>
      </c>
    </row>
    <row r="45" spans="2:2">
      <c r="B45" s="32" t="s">
        <v>234</v>
      </c>
    </row>
    <row r="46" spans="2:2" ht="54">
      <c r="B46" s="32" t="s">
        <v>235</v>
      </c>
    </row>
    <row r="47" spans="2:2" ht="27">
      <c r="B47" s="32" t="s">
        <v>236</v>
      </c>
    </row>
    <row r="48" spans="2:2" ht="40.5">
      <c r="B48" s="32" t="s">
        <v>237</v>
      </c>
    </row>
    <row r="49" spans="2:2" ht="40.5">
      <c r="B49" s="32" t="s">
        <v>238</v>
      </c>
    </row>
    <row r="50" spans="2:2" ht="108">
      <c r="B50" s="32" t="s">
        <v>239</v>
      </c>
    </row>
    <row r="51" spans="2:2">
      <c r="B51" s="32" t="s">
        <v>240</v>
      </c>
    </row>
    <row r="52" spans="2:2" ht="27">
      <c r="B52" s="32" t="s">
        <v>241</v>
      </c>
    </row>
    <row r="53" spans="2:2" ht="40.5">
      <c r="B53" s="32" t="s">
        <v>242</v>
      </c>
    </row>
    <row r="54" spans="2:2" ht="81">
      <c r="B54" s="32" t="s">
        <v>243</v>
      </c>
    </row>
    <row r="55" spans="2:2" ht="148.5">
      <c r="B55" s="32" t="s">
        <v>244</v>
      </c>
    </row>
    <row r="56" spans="2:2" ht="40.5">
      <c r="B56" s="32" t="s">
        <v>245</v>
      </c>
    </row>
    <row r="57" spans="2:2">
      <c r="B57" s="32" t="s">
        <v>246</v>
      </c>
    </row>
    <row r="58" spans="2:2" ht="27">
      <c r="B58" s="32" t="s">
        <v>247</v>
      </c>
    </row>
    <row r="59" spans="2:2" ht="81">
      <c r="B59" s="32" t="s">
        <v>248</v>
      </c>
    </row>
    <row r="60" spans="2:2" ht="27">
      <c r="B60" s="32" t="s">
        <v>249</v>
      </c>
    </row>
    <row r="61" spans="2:2" ht="81">
      <c r="B61" s="32" t="s">
        <v>250</v>
      </c>
    </row>
    <row r="62" spans="2:2" ht="81">
      <c r="B62" s="32" t="s">
        <v>251</v>
      </c>
    </row>
    <row r="63" spans="2:2" ht="27">
      <c r="B63" s="32" t="s">
        <v>252</v>
      </c>
    </row>
    <row r="64" spans="2:2" ht="81">
      <c r="B64" s="32" t="s">
        <v>250</v>
      </c>
    </row>
    <row r="65" spans="2:2" ht="40.5">
      <c r="B65" s="32" t="s">
        <v>253</v>
      </c>
    </row>
    <row r="66" spans="2:2" ht="40.5">
      <c r="B66" s="32" t="s">
        <v>254</v>
      </c>
    </row>
    <row r="67" spans="2:2" ht="67.5">
      <c r="B67" s="32" t="s">
        <v>255</v>
      </c>
    </row>
    <row r="68" spans="2:2" ht="27">
      <c r="B68" s="32" t="s">
        <v>256</v>
      </c>
    </row>
    <row r="69" spans="2:2" ht="67.5">
      <c r="B69" s="32" t="s">
        <v>257</v>
      </c>
    </row>
    <row r="70" spans="2:2" ht="54">
      <c r="B70" s="32" t="s">
        <v>258</v>
      </c>
    </row>
    <row r="71" spans="2:2" ht="40.5">
      <c r="B71" s="32" t="s">
        <v>259</v>
      </c>
    </row>
    <row r="72" spans="2:2" ht="27">
      <c r="B72" s="32" t="s">
        <v>260</v>
      </c>
    </row>
    <row r="73" spans="2:2" ht="54">
      <c r="B73" s="32" t="s">
        <v>261</v>
      </c>
    </row>
    <row r="74" spans="2:2">
      <c r="B74" s="29" t="s">
        <v>5</v>
      </c>
    </row>
  </sheetData>
  <sheetProtection sheet="1" objects="1" scenarios="1"/>
  <hyperlinks>
    <hyperlink ref="B1" location="Калькулятор!A1" display="ВЕРНУТЬСЯ К КАЛЬКУЛЯТОРУ"/>
    <hyperlink ref="B74"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4" tint="-0.499984740745262"/>
  </sheetPr>
  <dimension ref="B1:B8"/>
  <sheetViews>
    <sheetView topLeftCell="A7" workbookViewId="0">
      <selection activeCell="B2" sqref="B2"/>
    </sheetView>
  </sheetViews>
  <sheetFormatPr defaultRowHeight="15"/>
  <cols>
    <col min="2" max="2" width="82" customWidth="1"/>
  </cols>
  <sheetData>
    <row r="1" spans="2:2">
      <c r="B1" s="2" t="s">
        <v>5</v>
      </c>
    </row>
    <row r="2" spans="2:2" ht="30">
      <c r="B2" s="24" t="s">
        <v>279</v>
      </c>
    </row>
    <row r="3" spans="2:2">
      <c r="B3" s="24" t="s">
        <v>280</v>
      </c>
    </row>
    <row r="4" spans="2:2" ht="60">
      <c r="B4" s="25" t="s">
        <v>281</v>
      </c>
    </row>
    <row r="5" spans="2:2" ht="30">
      <c r="B5" s="25" t="s">
        <v>282</v>
      </c>
    </row>
    <row r="6" spans="2:2" ht="30">
      <c r="B6" s="25" t="s">
        <v>283</v>
      </c>
    </row>
    <row r="7" spans="2:2">
      <c r="B7" s="25" t="s">
        <v>284</v>
      </c>
    </row>
    <row r="8" spans="2:2" ht="45">
      <c r="B8" s="25" t="s">
        <v>315</v>
      </c>
    </row>
  </sheetData>
  <sheetProtection sheet="1" objects="1" scenarios="1"/>
  <hyperlinks>
    <hyperlink ref="B1"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4" tint="-0.499984740745262"/>
  </sheetPr>
  <dimension ref="B1:B36"/>
  <sheetViews>
    <sheetView workbookViewId="0">
      <selection activeCell="B3" sqref="B3"/>
    </sheetView>
  </sheetViews>
  <sheetFormatPr defaultRowHeight="15"/>
  <cols>
    <col min="2" max="2" width="171" customWidth="1"/>
  </cols>
  <sheetData>
    <row r="1" spans="2:2">
      <c r="B1" s="2" t="s">
        <v>5</v>
      </c>
    </row>
    <row r="2" spans="2:2">
      <c r="B2" s="26" t="s">
        <v>312</v>
      </c>
    </row>
    <row r="3" spans="2:2" ht="94.5">
      <c r="B3" s="27" t="s">
        <v>286</v>
      </c>
    </row>
    <row r="4" spans="2:2">
      <c r="B4" s="1"/>
    </row>
    <row r="5" spans="2:2">
      <c r="B5" s="1"/>
    </row>
    <row r="6" spans="2:2" ht="45">
      <c r="B6" s="1" t="s">
        <v>287</v>
      </c>
    </row>
    <row r="7" spans="2:2">
      <c r="B7" s="28" t="s">
        <v>288</v>
      </c>
    </row>
    <row r="8" spans="2:2">
      <c r="B8" s="1" t="s">
        <v>289</v>
      </c>
    </row>
    <row r="9" spans="2:2" ht="105">
      <c r="B9" s="28" t="s">
        <v>290</v>
      </c>
    </row>
    <row r="10" spans="2:2">
      <c r="B10" s="28" t="s">
        <v>291</v>
      </c>
    </row>
    <row r="11" spans="2:2">
      <c r="B11" s="1" t="s">
        <v>289</v>
      </c>
    </row>
    <row r="12" spans="2:2">
      <c r="B12" s="1" t="s">
        <v>292</v>
      </c>
    </row>
    <row r="13" spans="2:2" ht="90">
      <c r="B13" s="1" t="s">
        <v>293</v>
      </c>
    </row>
    <row r="14" spans="2:2" ht="105">
      <c r="B14" s="28" t="s">
        <v>294</v>
      </c>
    </row>
    <row r="15" spans="2:2" ht="75">
      <c r="B15" s="28" t="s">
        <v>295</v>
      </c>
    </row>
    <row r="16" spans="2:2" ht="120">
      <c r="B16" s="1" t="s">
        <v>296</v>
      </c>
    </row>
    <row r="17" spans="2:2">
      <c r="B17" s="28" t="s">
        <v>297</v>
      </c>
    </row>
    <row r="18" spans="2:2" ht="105">
      <c r="B18" s="1" t="s">
        <v>298</v>
      </c>
    </row>
    <row r="19" spans="2:2">
      <c r="B19" s="28" t="s">
        <v>299</v>
      </c>
    </row>
    <row r="20" spans="2:2">
      <c r="B20" s="1" t="s">
        <v>289</v>
      </c>
    </row>
    <row r="21" spans="2:2">
      <c r="B21" s="1" t="s">
        <v>300</v>
      </c>
    </row>
    <row r="22" spans="2:2">
      <c r="B22" s="1" t="s">
        <v>301</v>
      </c>
    </row>
    <row r="23" spans="2:2">
      <c r="B23" s="1" t="s">
        <v>289</v>
      </c>
    </row>
    <row r="24" spans="2:2" ht="30">
      <c r="B24" s="1" t="s">
        <v>302</v>
      </c>
    </row>
    <row r="25" spans="2:2" ht="45">
      <c r="B25" s="1" t="s">
        <v>303</v>
      </c>
    </row>
    <row r="26" spans="2:2" ht="45">
      <c r="B26" s="1" t="s">
        <v>304</v>
      </c>
    </row>
    <row r="27" spans="2:2" ht="105">
      <c r="B27" s="1" t="s">
        <v>305</v>
      </c>
    </row>
    <row r="28" spans="2:2">
      <c r="B28" s="28" t="s">
        <v>306</v>
      </c>
    </row>
    <row r="29" spans="2:2" ht="75">
      <c r="B29" s="28" t="s">
        <v>307</v>
      </c>
    </row>
    <row r="30" spans="2:2">
      <c r="B30" s="28" t="s">
        <v>308</v>
      </c>
    </row>
    <row r="31" spans="2:2">
      <c r="B31" s="1" t="s">
        <v>289</v>
      </c>
    </row>
    <row r="32" spans="2:2" ht="45">
      <c r="B32" s="1" t="s">
        <v>309</v>
      </c>
    </row>
    <row r="33" spans="2:2">
      <c r="B33" s="1" t="s">
        <v>310</v>
      </c>
    </row>
    <row r="34" spans="2:2">
      <c r="B34" s="1" t="s">
        <v>289</v>
      </c>
    </row>
    <row r="35" spans="2:2">
      <c r="B35" s="28" t="s">
        <v>311</v>
      </c>
    </row>
    <row r="36" spans="2:2">
      <c r="B36" s="2" t="s">
        <v>5</v>
      </c>
    </row>
  </sheetData>
  <sheetProtection sheet="1" objects="1" scenarios="1"/>
  <hyperlinks>
    <hyperlink ref="B7" r:id="rId1" location="dst100340" display="http://www.consultant.ru/document/cons_doc_LAW_200754/3d0cac60971a511280cbba229d9b6329c07731f7/ - dst100340"/>
    <hyperlink ref="B9" r:id="rId2" display="http://www.consultant.ru/document/cons_doc_LAW_33773/"/>
    <hyperlink ref="B10" r:id="rId3" location="dst100023" display="http://www.consultant.ru/document/cons_doc_LAW_200753/3d0cac60971a511280cbba229d9b6329c07731f7/ - dst100023"/>
    <hyperlink ref="B14" r:id="rId4" location="dst1677" display="http://www.consultant.ru/document/cons_doc_LAW_51040/f651879e0acd4680a6fdc29f983536624055cbcc/ - dst1677"/>
    <hyperlink ref="B15" r:id="rId5" location="dst1677" display="http://www.consultant.ru/document/cons_doc_LAW_51040/f651879e0acd4680a6fdc29f983536624055cbcc/ - dst1677"/>
    <hyperlink ref="B17" r:id="rId6" location="dst100025" display="http://www.consultant.ru/document/cons_doc_LAW_200753/3d0cac60971a511280cbba229d9b6329c07731f7/ - dst100025"/>
    <hyperlink ref="B19" r:id="rId7" location="dst100031" display="http://www.consultant.ru/document/cons_doc_LAW_200753/3d0cac60971a511280cbba229d9b6329c07731f7/ - dst100031"/>
    <hyperlink ref="B28" r:id="rId8" location="dst100038" display="http://www.consultant.ru/document/cons_doc_LAW_57438/3d0cac60971a511280cbba229d9b6329c07731f7/ - dst100038"/>
    <hyperlink ref="B29" r:id="rId9" location="dst100138" display="http://www.consultant.ru/document/cons_doc_LAW_95720/3c46732bf5ff0c425f5cc4708a035a16d5a9a96e/ - dst100138"/>
    <hyperlink ref="B30" r:id="rId10" location="dst100039" display="http://www.consultant.ru/document/cons_doc_LAW_122221/3d0cac60971a511280cbba229d9b6329c07731f7/ - dst100039"/>
    <hyperlink ref="B35" r:id="rId11" location="dst100344" display="http://www.consultant.ru/document/cons_doc_LAW_200754/3d0cac60971a511280cbba229d9b6329c07731f7/ - dst100344"/>
    <hyperlink ref="B2" r:id="rId12" display="http://www.consultant.ru/document/cons_doc_LAW_51040/"/>
    <hyperlink ref="B36"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249977111117893"/>
  </sheetPr>
  <dimension ref="B1:B30"/>
  <sheetViews>
    <sheetView workbookViewId="0">
      <selection activeCell="B8" sqref="B8"/>
    </sheetView>
  </sheetViews>
  <sheetFormatPr defaultRowHeight="15"/>
  <cols>
    <col min="2" max="2" width="109.85546875" customWidth="1"/>
  </cols>
  <sheetData>
    <row r="1" spans="2:2">
      <c r="B1" s="2" t="s">
        <v>5</v>
      </c>
    </row>
    <row r="3" spans="2:2">
      <c r="B3" s="5" t="s">
        <v>29</v>
      </c>
    </row>
    <row r="4" spans="2:2">
      <c r="B4" s="6"/>
    </row>
    <row r="5" spans="2:2">
      <c r="B5" s="7" t="s">
        <v>30</v>
      </c>
    </row>
    <row r="6" spans="2:2" ht="28.5">
      <c r="B6" s="7" t="s">
        <v>31</v>
      </c>
    </row>
    <row r="7" spans="2:2">
      <c r="B7" s="7" t="s">
        <v>32</v>
      </c>
    </row>
    <row r="8" spans="2:2">
      <c r="B8" s="7" t="s">
        <v>33</v>
      </c>
    </row>
    <row r="9" spans="2:2">
      <c r="B9" s="7" t="s">
        <v>34</v>
      </c>
    </row>
    <row r="10" spans="2:2">
      <c r="B10" s="7" t="s">
        <v>35</v>
      </c>
    </row>
    <row r="12" spans="2:2">
      <c r="B12" s="5" t="s">
        <v>36</v>
      </c>
    </row>
    <row r="13" spans="2:2">
      <c r="B13" s="6"/>
    </row>
    <row r="14" spans="2:2">
      <c r="B14" s="7" t="s">
        <v>37</v>
      </c>
    </row>
    <row r="15" spans="2:2">
      <c r="B15" s="7" t="s">
        <v>38</v>
      </c>
    </row>
    <row r="16" spans="2:2">
      <c r="B16" s="7" t="s">
        <v>39</v>
      </c>
    </row>
    <row r="17" spans="2:2">
      <c r="B17" s="7" t="s">
        <v>40</v>
      </c>
    </row>
    <row r="18" spans="2:2">
      <c r="B18" s="8" t="s">
        <v>41</v>
      </c>
    </row>
    <row r="20" spans="2:2">
      <c r="B20" s="5" t="s">
        <v>42</v>
      </c>
    </row>
    <row r="21" spans="2:2">
      <c r="B21" s="6"/>
    </row>
    <row r="22" spans="2:2">
      <c r="B22" s="7" t="s">
        <v>43</v>
      </c>
    </row>
    <row r="23" spans="2:2">
      <c r="B23" s="7" t="s">
        <v>44</v>
      </c>
    </row>
    <row r="24" spans="2:2" ht="28.5">
      <c r="B24" s="7" t="s">
        <v>45</v>
      </c>
    </row>
    <row r="25" spans="2:2" ht="28.5">
      <c r="B25" s="7" t="s">
        <v>46</v>
      </c>
    </row>
    <row r="26" spans="2:2">
      <c r="B26" s="7" t="s">
        <v>47</v>
      </c>
    </row>
    <row r="27" spans="2:2" ht="28.5">
      <c r="B27" s="7" t="s">
        <v>48</v>
      </c>
    </row>
    <row r="28" spans="2:2">
      <c r="B28" s="7" t="s">
        <v>49</v>
      </c>
    </row>
    <row r="30" spans="2:2">
      <c r="B30" s="2" t="s">
        <v>5</v>
      </c>
    </row>
  </sheetData>
  <sheetProtection sheet="1" objects="1" scenarios="1"/>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249977111117893"/>
  </sheetPr>
  <dimension ref="B2:B48"/>
  <sheetViews>
    <sheetView topLeftCell="A40" workbookViewId="0">
      <selection activeCell="B2" sqref="B2"/>
    </sheetView>
  </sheetViews>
  <sheetFormatPr defaultRowHeight="15"/>
  <cols>
    <col min="2" max="2" width="112" style="1" customWidth="1"/>
    <col min="5" max="7" width="9.140625" customWidth="1"/>
  </cols>
  <sheetData>
    <row r="2" spans="2:2">
      <c r="B2" s="2" t="s">
        <v>5</v>
      </c>
    </row>
    <row r="3" spans="2:2" ht="18.75">
      <c r="B3" s="3" t="s">
        <v>7</v>
      </c>
    </row>
    <row r="4" spans="2:2" ht="75">
      <c r="B4" s="4" t="s">
        <v>142</v>
      </c>
    </row>
    <row r="5" spans="2:2" ht="18.75">
      <c r="B5" s="3" t="s">
        <v>143</v>
      </c>
    </row>
    <row r="6" spans="2:2" ht="56.25">
      <c r="B6" s="17" t="s">
        <v>144</v>
      </c>
    </row>
    <row r="7" spans="2:2" ht="37.5">
      <c r="B7" s="17" t="s">
        <v>145</v>
      </c>
    </row>
    <row r="8" spans="2:2" ht="37.5">
      <c r="B8" s="17" t="s">
        <v>146</v>
      </c>
    </row>
    <row r="9" spans="2:2" ht="37.5">
      <c r="B9" s="17" t="s">
        <v>147</v>
      </c>
    </row>
    <row r="10" spans="2:2" ht="37.5">
      <c r="B10" s="17" t="s">
        <v>148</v>
      </c>
    </row>
    <row r="11" spans="2:2" ht="112.5">
      <c r="B11" s="17" t="s">
        <v>149</v>
      </c>
    </row>
    <row r="12" spans="2:2" ht="120" customHeight="1">
      <c r="B12" s="17" t="s">
        <v>337</v>
      </c>
    </row>
    <row r="13" spans="2:2" ht="112.5">
      <c r="B13" s="17" t="s">
        <v>150</v>
      </c>
    </row>
    <row r="14" spans="2:2" ht="56.25">
      <c r="B14" s="17" t="s">
        <v>151</v>
      </c>
    </row>
    <row r="15" spans="2:2" ht="37.5">
      <c r="B15" s="17" t="s">
        <v>152</v>
      </c>
    </row>
    <row r="16" spans="2:2" ht="18.75">
      <c r="B16" s="17" t="s">
        <v>153</v>
      </c>
    </row>
    <row r="17" spans="2:2" ht="57.2" customHeight="1">
      <c r="B17" s="17" t="s">
        <v>154</v>
      </c>
    </row>
    <row r="18" spans="2:2" ht="57.2" customHeight="1">
      <c r="B18" s="17" t="s">
        <v>155</v>
      </c>
    </row>
    <row r="19" spans="2:2" ht="37.5">
      <c r="B19" s="17" t="s">
        <v>156</v>
      </c>
    </row>
    <row r="20" spans="2:2" ht="74.25" customHeight="1">
      <c r="B20" s="17" t="s">
        <v>157</v>
      </c>
    </row>
    <row r="21" spans="2:2" ht="56.25">
      <c r="B21" s="17" t="s">
        <v>158</v>
      </c>
    </row>
    <row r="22" spans="2:2" ht="18.75">
      <c r="B22" s="17" t="s">
        <v>159</v>
      </c>
    </row>
    <row r="23" spans="2:2" ht="18.75">
      <c r="B23" s="3" t="s">
        <v>6</v>
      </c>
    </row>
    <row r="24" spans="2:2" ht="112.5">
      <c r="B24" s="4" t="s">
        <v>160</v>
      </c>
    </row>
    <row r="25" spans="2:2" ht="18.75">
      <c r="B25" s="4" t="s">
        <v>8</v>
      </c>
    </row>
    <row r="26" spans="2:2" ht="22.5" customHeight="1">
      <c r="B26" s="4" t="s">
        <v>9</v>
      </c>
    </row>
    <row r="27" spans="2:2" ht="26.25" customHeight="1">
      <c r="B27" s="4" t="s">
        <v>10</v>
      </c>
    </row>
    <row r="28" spans="2:2" ht="48" customHeight="1">
      <c r="B28" s="4" t="s">
        <v>12</v>
      </c>
    </row>
    <row r="29" spans="2:2" ht="20.25" customHeight="1">
      <c r="B29" s="3" t="s">
        <v>11</v>
      </c>
    </row>
    <row r="30" spans="2:2" ht="128.25" customHeight="1">
      <c r="B30" s="4" t="s">
        <v>161</v>
      </c>
    </row>
    <row r="31" spans="2:2" ht="18.75">
      <c r="B31" s="3" t="s">
        <v>13</v>
      </c>
    </row>
    <row r="32" spans="2:2" ht="37.5">
      <c r="B32" s="4" t="s">
        <v>14</v>
      </c>
    </row>
    <row r="33" spans="2:2" ht="18.75">
      <c r="B33" s="4" t="s">
        <v>15</v>
      </c>
    </row>
    <row r="34" spans="2:2" ht="17.25" customHeight="1">
      <c r="B34" s="4" t="s">
        <v>16</v>
      </c>
    </row>
    <row r="35" spans="2:2" ht="37.5">
      <c r="B35" s="4" t="s">
        <v>164</v>
      </c>
    </row>
    <row r="36" spans="2:2" ht="56.25">
      <c r="B36" s="4" t="s">
        <v>17</v>
      </c>
    </row>
    <row r="37" spans="2:2" ht="56.25">
      <c r="B37" s="4" t="s">
        <v>18</v>
      </c>
    </row>
    <row r="38" spans="2:2" ht="37.5">
      <c r="B38" s="4" t="s">
        <v>19</v>
      </c>
    </row>
    <row r="39" spans="2:2" ht="37.5">
      <c r="B39" s="4" t="s">
        <v>20</v>
      </c>
    </row>
    <row r="40" spans="2:2" ht="37.5">
      <c r="B40" s="4" t="s">
        <v>21</v>
      </c>
    </row>
    <row r="41" spans="2:2" ht="37.5">
      <c r="B41" s="4" t="s">
        <v>22</v>
      </c>
    </row>
    <row r="42" spans="2:2" ht="18.75">
      <c r="B42" s="3" t="s">
        <v>23</v>
      </c>
    </row>
    <row r="43" spans="2:2" ht="18.75">
      <c r="B43" s="4" t="s">
        <v>27</v>
      </c>
    </row>
    <row r="44" spans="2:2" ht="18.75">
      <c r="B44" s="4" t="s">
        <v>24</v>
      </c>
    </row>
    <row r="45" spans="2:2" ht="18.75">
      <c r="B45" s="4" t="s">
        <v>25</v>
      </c>
    </row>
    <row r="46" spans="2:2" ht="18.75">
      <c r="B46" s="4" t="s">
        <v>26</v>
      </c>
    </row>
    <row r="47" spans="2:2" ht="18.75">
      <c r="B47" s="4" t="s">
        <v>28</v>
      </c>
    </row>
    <row r="48" spans="2:2">
      <c r="B48" s="2" t="s">
        <v>5</v>
      </c>
    </row>
  </sheetData>
  <sheetProtection sheet="1" objects="1" scenarios="1"/>
  <hyperlinks>
    <hyperlink ref="B2" location="Калькулятор!A1" display="ВЕРНУТЬСЯ К КАЛЬКУЛЯТОРУ"/>
    <hyperlink ref="B48" location="Калькулятор!A1"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8" tint="-0.249977111117893"/>
  </sheetPr>
  <dimension ref="B1:B19"/>
  <sheetViews>
    <sheetView workbookViewId="0">
      <selection activeCell="B11" sqref="B11"/>
    </sheetView>
  </sheetViews>
  <sheetFormatPr defaultRowHeight="15"/>
  <cols>
    <col min="2" max="2" width="100.5703125" customWidth="1"/>
  </cols>
  <sheetData>
    <row r="1" spans="2:2">
      <c r="B1" s="2" t="s">
        <v>5</v>
      </c>
    </row>
    <row r="3" spans="2:2" ht="30">
      <c r="B3" s="10" t="s">
        <v>63</v>
      </c>
    </row>
    <row r="4" spans="2:2" ht="42.75">
      <c r="B4" s="11" t="s">
        <v>51</v>
      </c>
    </row>
    <row r="5" spans="2:2" ht="42.75">
      <c r="B5" s="11" t="s">
        <v>52</v>
      </c>
    </row>
    <row r="6" spans="2:2" ht="57">
      <c r="B6" s="11" t="s">
        <v>53</v>
      </c>
    </row>
    <row r="7" spans="2:2" ht="51">
      <c r="B7" s="12" t="s">
        <v>54</v>
      </c>
    </row>
    <row r="8" spans="2:2">
      <c r="B8" s="11" t="s">
        <v>55</v>
      </c>
    </row>
    <row r="9" spans="2:2">
      <c r="B9" s="9"/>
    </row>
    <row r="10" spans="2:2" ht="57">
      <c r="B10" s="13" t="s">
        <v>56</v>
      </c>
    </row>
    <row r="11" spans="2:2">
      <c r="B11" s="13" t="s">
        <v>57</v>
      </c>
    </row>
    <row r="12" spans="2:2" ht="28.5">
      <c r="B12" s="13" t="s">
        <v>58</v>
      </c>
    </row>
    <row r="13" spans="2:2">
      <c r="B13" s="13" t="s">
        <v>59</v>
      </c>
    </row>
    <row r="14" spans="2:2" ht="25.5">
      <c r="B14" s="12" t="s">
        <v>60</v>
      </c>
    </row>
    <row r="15" spans="2:2">
      <c r="B15" s="9"/>
    </row>
    <row r="16" spans="2:2" ht="57">
      <c r="B16" s="13" t="s">
        <v>61</v>
      </c>
    </row>
    <row r="17" spans="2:2" ht="28.5">
      <c r="B17" s="13" t="s">
        <v>62</v>
      </c>
    </row>
    <row r="19" spans="2:2">
      <c r="B19" s="2" t="s">
        <v>5</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8" tint="-0.249977111117893"/>
    <pageSetUpPr fitToPage="1"/>
  </sheetPr>
  <dimension ref="A1:B19"/>
  <sheetViews>
    <sheetView topLeftCell="A7" workbookViewId="0">
      <selection activeCell="B4" sqref="B4"/>
    </sheetView>
  </sheetViews>
  <sheetFormatPr defaultRowHeight="15"/>
  <cols>
    <col min="2" max="2" width="128.5703125" customWidth="1"/>
  </cols>
  <sheetData>
    <row r="1" spans="1:2">
      <c r="B1" s="2" t="s">
        <v>5</v>
      </c>
    </row>
    <row r="2" spans="1:2" ht="18.75">
      <c r="A2" s="22"/>
      <c r="B2" s="22"/>
    </row>
    <row r="3" spans="1:2" ht="37.5">
      <c r="A3" s="22"/>
      <c r="B3" s="15" t="s">
        <v>64</v>
      </c>
    </row>
    <row r="4" spans="1:2" ht="75.2" customHeight="1">
      <c r="A4" s="22"/>
      <c r="B4" s="16" t="s">
        <v>165</v>
      </c>
    </row>
    <row r="5" spans="1:2" ht="56.25" customHeight="1">
      <c r="A5" s="22"/>
      <c r="B5" s="16" t="s">
        <v>168</v>
      </c>
    </row>
    <row r="6" spans="1:2" ht="18.75">
      <c r="A6" s="22"/>
      <c r="B6" s="15" t="s">
        <v>65</v>
      </c>
    </row>
    <row r="7" spans="1:2" ht="56.25">
      <c r="A7" s="22"/>
      <c r="B7" s="16" t="s">
        <v>336</v>
      </c>
    </row>
    <row r="8" spans="1:2" ht="18.75">
      <c r="A8" s="22"/>
      <c r="B8" s="23"/>
    </row>
    <row r="9" spans="1:2" ht="18.75">
      <c r="A9" s="22"/>
      <c r="B9" s="23" t="s">
        <v>66</v>
      </c>
    </row>
    <row r="10" spans="1:2" ht="18.75">
      <c r="A10" s="22"/>
      <c r="B10" s="23" t="s">
        <v>67</v>
      </c>
    </row>
    <row r="11" spans="1:2" ht="18.75">
      <c r="A11" s="22"/>
      <c r="B11" s="23" t="s">
        <v>68</v>
      </c>
    </row>
    <row r="12" spans="1:2" ht="18.75">
      <c r="A12" s="22"/>
      <c r="B12" s="23" t="s">
        <v>69</v>
      </c>
    </row>
    <row r="13" spans="1:2" ht="18.75">
      <c r="A13" s="22"/>
      <c r="B13" s="23" t="s">
        <v>70</v>
      </c>
    </row>
    <row r="14" spans="1:2" ht="18.75">
      <c r="A14" s="22"/>
      <c r="B14" s="22"/>
    </row>
    <row r="15" spans="1:2" ht="18.75">
      <c r="A15" s="22"/>
      <c r="B15" s="15" t="s">
        <v>71</v>
      </c>
    </row>
    <row r="16" spans="1:2" ht="112.5">
      <c r="A16" s="22"/>
      <c r="B16" s="16" t="s">
        <v>166</v>
      </c>
    </row>
    <row r="17" spans="1:2" ht="18.75">
      <c r="A17" s="22"/>
      <c r="B17" s="22"/>
    </row>
    <row r="18" spans="1:2" ht="56.25">
      <c r="A18" s="22"/>
      <c r="B18" s="4" t="s">
        <v>167</v>
      </c>
    </row>
    <row r="19" spans="1:2">
      <c r="B19" s="2" t="s">
        <v>5</v>
      </c>
    </row>
  </sheetData>
  <sheetProtection sheet="1" objects="1" scenarios="1"/>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sheetPr>
    <tabColor theme="8" tint="-0.249977111117893"/>
  </sheetPr>
  <dimension ref="B1:B20"/>
  <sheetViews>
    <sheetView workbookViewId="0">
      <selection activeCell="B3" sqref="B3"/>
    </sheetView>
  </sheetViews>
  <sheetFormatPr defaultRowHeight="15"/>
  <cols>
    <col min="2" max="2" width="118.5703125" style="1" customWidth="1"/>
  </cols>
  <sheetData>
    <row r="1" spans="2:2">
      <c r="B1" s="2" t="s">
        <v>5</v>
      </c>
    </row>
    <row r="3" spans="2:2" ht="60">
      <c r="B3" s="1" t="s">
        <v>73</v>
      </c>
    </row>
    <row r="4" spans="2:2" ht="165">
      <c r="B4" s="1" t="s">
        <v>74</v>
      </c>
    </row>
    <row r="5" spans="2:2" ht="120">
      <c r="B5" s="1" t="s">
        <v>75</v>
      </c>
    </row>
    <row r="6" spans="2:2" ht="123.75" customHeight="1">
      <c r="B6" s="1" t="s">
        <v>76</v>
      </c>
    </row>
    <row r="7" spans="2:2" ht="90">
      <c r="B7" s="1" t="s">
        <v>77</v>
      </c>
    </row>
    <row r="8" spans="2:2" ht="60">
      <c r="B8" s="1" t="s">
        <v>78</v>
      </c>
    </row>
    <row r="9" spans="2:2" ht="90">
      <c r="B9" s="1" t="s">
        <v>79</v>
      </c>
    </row>
    <row r="10" spans="2:2" ht="75">
      <c r="B10" s="1" t="s">
        <v>80</v>
      </c>
    </row>
    <row r="11" spans="2:2" ht="120">
      <c r="B11" s="1" t="s">
        <v>81</v>
      </c>
    </row>
    <row r="12" spans="2:2" ht="105">
      <c r="B12" s="1" t="s">
        <v>82</v>
      </c>
    </row>
    <row r="13" spans="2:2">
      <c r="B13" s="1" t="s">
        <v>83</v>
      </c>
    </row>
    <row r="14" spans="2:2">
      <c r="B14" s="1" t="s">
        <v>84</v>
      </c>
    </row>
    <row r="15" spans="2:2">
      <c r="B15" s="1" t="s">
        <v>85</v>
      </c>
    </row>
    <row r="16" spans="2:2">
      <c r="B16" s="1" t="s">
        <v>86</v>
      </c>
    </row>
    <row r="17" spans="2:2">
      <c r="B17" s="1" t="s">
        <v>87</v>
      </c>
    </row>
    <row r="18" spans="2:2" ht="61.5" customHeight="1">
      <c r="B18" s="1" t="s">
        <v>88</v>
      </c>
    </row>
    <row r="20" spans="2:2">
      <c r="B20" s="2" t="s">
        <v>5</v>
      </c>
    </row>
  </sheetData>
  <sheetProtection sheet="1" objects="1" scenarios="1"/>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8"/>
  </sheetPr>
  <dimension ref="B1:B24"/>
  <sheetViews>
    <sheetView topLeftCell="A7" workbookViewId="0">
      <selection activeCell="B3" sqref="B3"/>
    </sheetView>
  </sheetViews>
  <sheetFormatPr defaultRowHeight="15"/>
  <cols>
    <col min="2" max="2" width="127.7109375" style="1" customWidth="1"/>
  </cols>
  <sheetData>
    <row r="1" spans="2:2">
      <c r="B1" s="2" t="s">
        <v>5</v>
      </c>
    </row>
    <row r="3" spans="2:2" ht="75">
      <c r="B3" s="1" t="s">
        <v>89</v>
      </c>
    </row>
    <row r="4" spans="2:2" ht="49.5" customHeight="1">
      <c r="B4" s="1" t="s">
        <v>90</v>
      </c>
    </row>
    <row r="5" spans="2:2" ht="51.75" customHeight="1">
      <c r="B5" s="1" t="s">
        <v>91</v>
      </c>
    </row>
    <row r="6" spans="2:2" ht="60">
      <c r="B6" s="1" t="s">
        <v>92</v>
      </c>
    </row>
    <row r="7" spans="2:2" ht="45">
      <c r="B7" s="1" t="s">
        <v>93</v>
      </c>
    </row>
    <row r="8" spans="2:2" ht="60">
      <c r="B8" s="1" t="s">
        <v>94</v>
      </c>
    </row>
    <row r="9" spans="2:2" ht="45">
      <c r="B9" s="1" t="s">
        <v>95</v>
      </c>
    </row>
    <row r="10" spans="2:2">
      <c r="B10" s="1" t="s">
        <v>96</v>
      </c>
    </row>
    <row r="11" spans="2:2">
      <c r="B11" s="1" t="s">
        <v>97</v>
      </c>
    </row>
    <row r="12" spans="2:2">
      <c r="B12" s="1" t="s">
        <v>98</v>
      </c>
    </row>
    <row r="13" spans="2:2">
      <c r="B13" s="1" t="s">
        <v>99</v>
      </c>
    </row>
    <row r="14" spans="2:2">
      <c r="B14" s="1" t="s">
        <v>100</v>
      </c>
    </row>
    <row r="15" spans="2:2">
      <c r="B15" s="1" t="s">
        <v>101</v>
      </c>
    </row>
    <row r="16" spans="2:2" ht="45">
      <c r="B16" s="1" t="s">
        <v>102</v>
      </c>
    </row>
    <row r="17" spans="2:2" ht="45">
      <c r="B17" s="1" t="s">
        <v>103</v>
      </c>
    </row>
    <row r="18" spans="2:2">
      <c r="B18" s="1" t="s">
        <v>104</v>
      </c>
    </row>
    <row r="19" spans="2:2">
      <c r="B19" s="1" t="s">
        <v>105</v>
      </c>
    </row>
    <row r="20" spans="2:2">
      <c r="B20" s="1" t="s">
        <v>106</v>
      </c>
    </row>
    <row r="21" spans="2:2">
      <c r="B21" s="1" t="s">
        <v>107</v>
      </c>
    </row>
    <row r="22" spans="2:2">
      <c r="B22" s="1" t="s">
        <v>108</v>
      </c>
    </row>
    <row r="24" spans="2:2">
      <c r="B24" s="2" t="s">
        <v>5</v>
      </c>
    </row>
  </sheetData>
  <sheetProtection sheet="1" objects="1" scenarios="1"/>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Калькулятор</vt:lpstr>
      <vt:lpstr>о кадастре</vt:lpstr>
      <vt:lpstr>о изыскания и подг</vt:lpstr>
      <vt:lpstr>О разрешении на строительство</vt:lpstr>
      <vt:lpstr>О ГПЗУ</vt:lpstr>
      <vt:lpstr>О порубочном билете</vt:lpstr>
      <vt:lpstr>О разрешении на отклонение</vt:lpstr>
      <vt:lpstr>О Разрешении на ввод в эксп.</vt:lpstr>
      <vt:lpstr>О регестрации права</vt:lpstr>
      <vt:lpstr>Документы ГПЗУ</vt:lpstr>
      <vt:lpstr>Документы на отклонение</vt:lpstr>
      <vt:lpstr>Документы на разрешения</vt:lpstr>
      <vt:lpstr>Документы на ввод</vt:lpstr>
      <vt:lpstr>Документы порубочный билет</vt:lpstr>
      <vt:lpstr>Документы проведения земл.</vt:lpstr>
      <vt:lpstr>Документы о регестрации права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Калькулятор</dc:title>
  <dc:subject/>
  <dc:creator>Жариков Сергей</dc:creator>
  <dc:description>Родниковское сельское поселение</dc:description>
  <cp:lastModifiedBy>Admin</cp:lastModifiedBy>
  <dcterms:created xsi:type="dcterms:W3CDTF">2017-09-26T13:34:03Z</dcterms:created>
  <dcterms:modified xsi:type="dcterms:W3CDTF">2017-10-30T12:56:32Z</dcterms:modified>
</cp:coreProperties>
</file>