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18195" windowHeight="11640"/>
  </bookViews>
  <sheets>
    <sheet name="кв.смета_16" sheetId="2" r:id="rId1"/>
  </sheets>
  <definedNames>
    <definedName name="_xlnm.Print_Titles" localSheetId="0">кв.смета_16!$3:$4</definedName>
  </definedNames>
  <calcPr calcId="125725"/>
</workbook>
</file>

<file path=xl/calcChain.xml><?xml version="1.0" encoding="utf-8"?>
<calcChain xmlns="http://schemas.openxmlformats.org/spreadsheetml/2006/main">
  <c r="C14" i="2"/>
  <c r="D14" s="1"/>
  <c r="B14"/>
  <c r="D11" l="1"/>
  <c r="D6" l="1"/>
  <c r="D7"/>
  <c r="D8"/>
  <c r="D9"/>
  <c r="D10"/>
  <c r="D12"/>
  <c r="D13"/>
  <c r="D5"/>
</calcChain>
</file>

<file path=xl/sharedStrings.xml><?xml version="1.0" encoding="utf-8"?>
<sst xmlns="http://schemas.openxmlformats.org/spreadsheetml/2006/main" count="15" uniqueCount="15">
  <si>
    <t>Наименование муниципальной программы/подпрограммы</t>
  </si>
  <si>
    <t>ВСЕГО ПО МУНИЦИПАЛЬНЫМ ПРОГРАММАМ</t>
  </si>
  <si>
    <t>Динамика исполнения 2018 года к 2017 году, %</t>
  </si>
  <si>
    <t>Исполнено на 01.01.2018</t>
  </si>
  <si>
    <t>Исполнено на 01.01.2019</t>
  </si>
  <si>
    <t>Оперативная информация об исполнении муниципальных программ Родниковского сельского поселения Курганинского района за 2018 год в сравнении с 2017 годом</t>
  </si>
  <si>
    <t xml:space="preserve">Муниципальная программа Родниковского сельского поселения Курганинского района «Развитие культуры в Родниковском сельском поселении Курганинского района» 
</t>
  </si>
  <si>
    <t>Муниципальная программа Родниковского сельского поселения Курганинского района «Развитие физической культуры и спорта в Родниковском сельском поселении Курганинского района»</t>
  </si>
  <si>
    <t>Муниципальная программа Родниковского сельского поселения Курганинского района «Молодежь Родниковского сельского поселения Курганинского района»</t>
  </si>
  <si>
    <t>Муниципальная программа Родниковского сельского поселения Курганинского района «Социальная поддержка граждан Родниковского сельского поселения Курганинского района»</t>
  </si>
  <si>
    <t>Муниципальная программа Родниковского сельского поселения Курганинского района «Обеспечение безопасности населения на территории Родниковского сельского поселения Курганинского района»</t>
  </si>
  <si>
    <t>Муниципальная программа Родниковского сельского поселения Курганинского района «Экономическое развитие и инновационная экономика Родниковского сельского поселения Курганинского района»</t>
  </si>
  <si>
    <t>Муниципальная программа Родниковского сельского поселения Курганинского района «Развитие коммунального хозяйства на территории Родниковского сельского поселения Курганинского района»</t>
  </si>
  <si>
    <t>Муниципальная программа Родниковского сельского поселения Курганинского района «Комплексное и устойчивое развитие Родниковского сельского поселения в сфере строительства, архитектуры и дорожного хозяйства»</t>
  </si>
  <si>
    <t>Муниципальная программа Родниковского сельского поселения Курганинского района «Социально-экономическое и территориальное развитие Родниковского сельского поселения Курганинского района»</t>
  </si>
</sst>
</file>

<file path=xl/styles.xml><?xml version="1.0" encoding="utf-8"?>
<styleSheet xmlns="http://schemas.openxmlformats.org/spreadsheetml/2006/main">
  <numFmts count="3">
    <numFmt numFmtId="164" formatCode="000\.00\.000\.0"/>
    <numFmt numFmtId="165" formatCode="#,##0.0_ ;[Red]\-#,##0.0\ "/>
    <numFmt numFmtId="167" formatCode="#,##0.0_р_.;[Red]\-#,##0.0_р_.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/>
    <xf numFmtId="0" fontId="1" fillId="0" borderId="0" xfId="1" applyAlignment="1" applyProtection="1">
      <alignment wrapText="1"/>
      <protection hidden="1"/>
    </xf>
    <xf numFmtId="0" fontId="1" fillId="0" borderId="0" xfId="1" applyAlignment="1">
      <alignment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Font="1" applyBorder="1" applyAlignment="1" applyProtection="1">
      <alignment horizontal="center" vertical="top" wrapText="1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/>
    <xf numFmtId="0" fontId="2" fillId="0" borderId="1" xfId="1" applyNumberFormat="1" applyFont="1" applyFill="1" applyBorder="1" applyAlignment="1" applyProtection="1">
      <alignment horizontal="left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Alignment="1">
      <alignment horizont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16"/>
  <sheetViews>
    <sheetView showGridLines="0" tabSelected="1" zoomScale="70" zoomScaleNormal="70" workbookViewId="0">
      <selection activeCell="D6" sqref="D6"/>
    </sheetView>
  </sheetViews>
  <sheetFormatPr defaultRowHeight="12.75"/>
  <cols>
    <col min="1" max="1" width="39.85546875" style="5" customWidth="1"/>
    <col min="2" max="2" width="16.7109375" style="1" customWidth="1"/>
    <col min="3" max="3" width="15.42578125" style="1" bestFit="1" customWidth="1"/>
    <col min="4" max="4" width="18.85546875" style="1" customWidth="1"/>
    <col min="5" max="16384" width="9.140625" style="1"/>
  </cols>
  <sheetData>
    <row r="1" spans="1:4" ht="39.75" customHeight="1">
      <c r="A1" s="15" t="s">
        <v>5</v>
      </c>
      <c r="B1" s="15"/>
      <c r="C1" s="15"/>
      <c r="D1" s="15"/>
    </row>
    <row r="3" spans="1:4" ht="38.25">
      <c r="A3" s="8" t="s">
        <v>0</v>
      </c>
      <c r="B3" s="8" t="s">
        <v>3</v>
      </c>
      <c r="C3" s="8" t="s">
        <v>4</v>
      </c>
      <c r="D3" s="9" t="s">
        <v>2</v>
      </c>
    </row>
    <row r="4" spans="1:4" ht="13.5" customHeight="1">
      <c r="A4" s="6">
        <v>1</v>
      </c>
      <c r="B4" s="7">
        <v>2</v>
      </c>
      <c r="C4" s="7">
        <v>3</v>
      </c>
      <c r="D4" s="7">
        <v>4</v>
      </c>
    </row>
    <row r="5" spans="1:4" ht="56.25" customHeight="1">
      <c r="A5" s="16" t="s">
        <v>6</v>
      </c>
      <c r="B5" s="17">
        <v>11757.229649999999</v>
      </c>
      <c r="C5" s="19">
        <v>11796.119919999999</v>
      </c>
      <c r="D5" s="10">
        <f>C5/B5*100</f>
        <v>100.33077749740136</v>
      </c>
    </row>
    <row r="6" spans="1:4" s="3" customFormat="1" ht="75" customHeight="1">
      <c r="A6" s="14" t="s">
        <v>7</v>
      </c>
      <c r="B6" s="17">
        <v>90.665300000000002</v>
      </c>
      <c r="C6" s="19">
        <v>24328.68404</v>
      </c>
      <c r="D6" s="10">
        <f t="shared" ref="D6:D14" si="0">C6/B6*100</f>
        <v>26833.511872789255</v>
      </c>
    </row>
    <row r="7" spans="1:4" s="3" customFormat="1" ht="63" customHeight="1">
      <c r="A7" s="14" t="s">
        <v>8</v>
      </c>
      <c r="B7" s="17">
        <v>71.888710000000003</v>
      </c>
      <c r="C7" s="19">
        <v>58.639279999999999</v>
      </c>
      <c r="D7" s="10">
        <f t="shared" si="0"/>
        <v>81.569526007630401</v>
      </c>
    </row>
    <row r="8" spans="1:4" s="3" customFormat="1" ht="63.75">
      <c r="A8" s="14" t="s">
        <v>9</v>
      </c>
      <c r="B8" s="17">
        <v>531.649</v>
      </c>
      <c r="C8" s="19">
        <v>575.45000000000005</v>
      </c>
      <c r="D8" s="10">
        <f t="shared" si="0"/>
        <v>108.23870636453752</v>
      </c>
    </row>
    <row r="9" spans="1:4" s="3" customFormat="1" ht="76.5">
      <c r="A9" s="14" t="s">
        <v>10</v>
      </c>
      <c r="B9" s="17">
        <v>279.54386</v>
      </c>
      <c r="C9" s="19">
        <v>106.63200000000001</v>
      </c>
      <c r="D9" s="10">
        <f t="shared" si="0"/>
        <v>38.144998069354848</v>
      </c>
    </row>
    <row r="10" spans="1:4" s="3" customFormat="1" ht="76.5">
      <c r="A10" s="14" t="s">
        <v>11</v>
      </c>
      <c r="B10" s="17">
        <v>365</v>
      </c>
      <c r="C10" s="19">
        <v>5</v>
      </c>
      <c r="D10" s="10">
        <f t="shared" si="0"/>
        <v>1.3698630136986301</v>
      </c>
    </row>
    <row r="11" spans="1:4" s="3" customFormat="1" ht="76.5">
      <c r="A11" s="14" t="s">
        <v>12</v>
      </c>
      <c r="B11" s="17">
        <v>573.43007999999998</v>
      </c>
      <c r="C11" s="19">
        <v>217.9</v>
      </c>
      <c r="D11" s="10">
        <f t="shared" si="0"/>
        <v>37.999401775365541</v>
      </c>
    </row>
    <row r="12" spans="1:4" s="3" customFormat="1" ht="81.75" customHeight="1">
      <c r="A12" s="14" t="s">
        <v>13</v>
      </c>
      <c r="B12" s="17">
        <v>3149.2922699999999</v>
      </c>
      <c r="C12" s="19">
        <v>17581.260010000002</v>
      </c>
      <c r="D12" s="10">
        <f t="shared" si="0"/>
        <v>558.26066629249385</v>
      </c>
    </row>
    <row r="13" spans="1:4" s="3" customFormat="1" ht="78.75" customHeight="1">
      <c r="A13" s="14" t="s">
        <v>14</v>
      </c>
      <c r="B13" s="17">
        <v>1961.1601599999999</v>
      </c>
      <c r="C13" s="19">
        <v>990.36033999999995</v>
      </c>
      <c r="D13" s="10">
        <f t="shared" si="0"/>
        <v>50.498697668832925</v>
      </c>
    </row>
    <row r="14" spans="1:4" s="3" customFormat="1" ht="25.5">
      <c r="A14" s="12" t="s">
        <v>1</v>
      </c>
      <c r="B14" s="18">
        <f>SUM(B5:B13)</f>
        <v>18779.85903</v>
      </c>
      <c r="C14" s="18">
        <f>SUM(C5:C13)</f>
        <v>55660.045589999994</v>
      </c>
      <c r="D14" s="13">
        <f>C14/B14*100</f>
        <v>296.38159424458678</v>
      </c>
    </row>
    <row r="15" spans="1:4" ht="12.75" customHeight="1">
      <c r="A15" s="4"/>
      <c r="B15" s="2"/>
      <c r="C15" s="2"/>
      <c r="D15" s="2"/>
    </row>
    <row r="16" spans="1:4">
      <c r="A16" s="11"/>
    </row>
  </sheetData>
  <mergeCells count="1">
    <mergeCell ref="A1:D1"/>
  </mergeCells>
  <pageMargins left="0.59055118110236227" right="0.39370078740157483" top="0.7" bottom="0.39370078740157483" header="0.43" footer="0.27"/>
  <pageSetup paperSize="9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кв.смета_16</vt:lpstr>
      <vt:lpstr>кв.смета_16!Заголовки_для_печати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Алекс. Романовская</dc:creator>
  <cp:lastModifiedBy>Hill</cp:lastModifiedBy>
  <cp:lastPrinted>2018-07-06T12:02:15Z</cp:lastPrinted>
  <dcterms:created xsi:type="dcterms:W3CDTF">2015-04-23T10:41:51Z</dcterms:created>
  <dcterms:modified xsi:type="dcterms:W3CDTF">2019-03-20T06:54:08Z</dcterms:modified>
</cp:coreProperties>
</file>