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626"/>
  </bookViews>
  <sheets>
    <sheet name="Показетели выполнения программ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E16" i="1"/>
  <c r="C51"/>
  <c r="E8"/>
  <c r="E9"/>
  <c r="E10"/>
  <c r="E11"/>
  <c r="E12"/>
  <c r="E14"/>
  <c r="E15"/>
  <c r="E17"/>
  <c r="E19"/>
  <c r="E20"/>
  <c r="E21"/>
  <c r="E23"/>
  <c r="E24"/>
  <c r="E25"/>
  <c r="E26"/>
  <c r="E27"/>
  <c r="E29"/>
  <c r="E30"/>
  <c r="E31"/>
  <c r="E32"/>
  <c r="E34"/>
  <c r="E35"/>
  <c r="E36"/>
  <c r="E37"/>
  <c r="E39"/>
  <c r="E40"/>
  <c r="E41"/>
  <c r="E42"/>
  <c r="E44"/>
  <c r="E45"/>
  <c r="E47"/>
  <c r="E48"/>
  <c r="E49"/>
  <c r="E50"/>
  <c r="D51"/>
  <c r="E51"/>
</calcChain>
</file>

<file path=xl/sharedStrings.xml><?xml version="1.0" encoding="utf-8"?>
<sst xmlns="http://schemas.openxmlformats.org/spreadsheetml/2006/main" count="87" uniqueCount="48">
  <si>
    <t xml:space="preserve">Наименование показателя  </t>
  </si>
  <si>
    <t>Единица измерения</t>
  </si>
  <si>
    <t>Исполнено, %</t>
  </si>
  <si>
    <t>Муниципальная программа Родниковского сельского поселения Курганинского района «Развитие культуры в Родниковском сельском поселении Курганинского района»</t>
  </si>
  <si>
    <t>Динамика среднемесячной заработной платы работников муниципальных учреждений культуры по отношению к предыдущему году</t>
  </si>
  <si>
    <t>%</t>
  </si>
  <si>
    <t xml:space="preserve">Количество общедоступных  библиотек подключенных к системе «Интернет» </t>
  </si>
  <si>
    <t>единиц</t>
  </si>
  <si>
    <t>Число детей, участников творческих мероприятий культурно-досуговых учреждений;</t>
  </si>
  <si>
    <t>человек</t>
  </si>
  <si>
    <t>Уровень удовлетворенности населения Родниковского сельского поселения качеством предоставления муниципальных услуг в сфере культуры.</t>
  </si>
  <si>
    <t>Итого по муниципальной программе</t>
  </si>
  <si>
    <t xml:space="preserve">Количество клубов, спортивных сооружений осуществляющих работу в поселении </t>
  </si>
  <si>
    <t xml:space="preserve">Число молодых людей занимающих активную позицию в общественной жизни поселения </t>
  </si>
  <si>
    <t>Число трудоустроенных молодых граждан</t>
  </si>
  <si>
    <t>Количество пенсионеров, замещавших муниципальные должности и должности муниципальной службы в администрации Родниковского сельского поселения Курганинского района, получивших дополнительное материальное обеспечение</t>
  </si>
  <si>
    <t>Количество руководителей ТОС, получивших компенсационные выплаты на материальные затраты на осуществление деятельности и стимулирование за надлежащее исполнение ими своих полномочий</t>
  </si>
  <si>
    <t>Число граждан попавших в трудную жизненную ситуацию, получивших адресную помощь</t>
  </si>
  <si>
    <t xml:space="preserve">Количество ветеранов,получивших социальную поддержку 
Количество ветеранов,получивших социальную поддержку 
Количество ветеранов,получивших социальную поддержку 
</t>
  </si>
  <si>
    <t>Количество мероприятий по организации и проведению аварийно-спасательных и других неотложных работ для предупреждения и ликвидации чрезвычайных ситуациях муниципального характера</t>
  </si>
  <si>
    <t>Количество приобретенных материалов по пожарной безопасности</t>
  </si>
  <si>
    <t>Количество субъектов малого и среднего предпринимательства</t>
  </si>
  <si>
    <t>Численность лиц, занятых в малом и среднем предпринимательстве поселения</t>
  </si>
  <si>
    <t>Количество субъектов малого и среднего предпринимательства в расчете на 1000 человек населения</t>
  </si>
  <si>
    <t>км</t>
  </si>
  <si>
    <t>Количество направленных субсидий на покрытие убытков организациям жилищно-коммунального хозяйства в связи с реализацией населению коммунальных услуг по тарифам ниже себестоимости</t>
  </si>
  <si>
    <t>Содержание мест захоронения</t>
  </si>
  <si>
    <t>тыс.м2</t>
  </si>
  <si>
    <t>Количество реконструированных и отремонтированных детских площадок, придорожных ограждений, скамеек и т.д</t>
  </si>
  <si>
    <t>ВСЕГО ПО МУНИЦИПАЛЬНЫМ ПРОГРАММАМ показателей</t>
  </si>
  <si>
    <t>Фактическое значение   показателя на 31.12.2018</t>
  </si>
  <si>
    <t>Информация об исполнении целевых показателей эффективности муниципальной программы Родниковского сельского поселения Курганинский район за 2018 год</t>
  </si>
  <si>
    <t xml:space="preserve">Предусмотренное программой  значение   показателя на  2018 год  </t>
  </si>
  <si>
    <t>Муниципальная программа Родниковского сельского поселения Курганинского района «Развитие физической культуры
 и массового спорта на 2018 – 2020  годы»</t>
  </si>
  <si>
    <t xml:space="preserve">Муниципальная программа Родниковского сельского поселения Курганинского района  «Молодежь Родниковского  сельского поселения Курганинского района на 2018-2020 годы» </t>
  </si>
  <si>
    <t>Муниципальная программа Родниковского сельского поселения Курганинского района Курганинский район «Социальная поддержка граждан Родниковского сельского поселения Курганинского района на 2018-2020 годы»</t>
  </si>
  <si>
    <t>Муниципальная программа Родниковского сельского поселения Курганинского района Курганинский район «Обеспечение безопасности населения Родниковского   сельского поселения Курганинского района на 2018-2020 годы»</t>
  </si>
  <si>
    <t>Муниципальная целевая программа Родниковского сельского поселения Курганинского района «Экономическое развитие и инновационная экономика Родниковского сельского поселения Курганинского района на 2018-2020 годы»</t>
  </si>
  <si>
    <t>Муниципальная программы Родниковского сельского поселения Курганинского района «Развитие коммунального хозяйства на территории Родниковского сельского поселения Курганинского района на 2018-2020 годы»</t>
  </si>
  <si>
    <t>Муниципальная программа Родниковского сельского поселения Курганинского района «Комплексное и устойчивое развитие Родниковского сельского поселения в сфере строительства, архитектуры и градостроительства на 2018-2020 годы»</t>
  </si>
  <si>
    <t>Муниципальная программа Родниковского сельского поселения Курганинского района «Социально-экономическое и территориальное развитие Родниковского сельского поселения Курганинского района на 2018-2020 годы»</t>
  </si>
  <si>
    <t>Протяженность отремонтированных автомобильных  дорог</t>
  </si>
  <si>
    <t>Количество приобретенного спортивного инвентаря, оборудования, расходных материалов</t>
  </si>
  <si>
    <t>Количество созданных малобюджетных спортивных объектов шаговой доступности</t>
  </si>
  <si>
    <t>Поддержка членов добровольной народной дружины</t>
  </si>
  <si>
    <t>Протяженность отремонтированных водопроводных сетей</t>
  </si>
  <si>
    <t>Протяженность отремонтированных канализационных сетей</t>
  </si>
  <si>
    <t>Площадь парков и скверов на территории поселения</t>
  </si>
</sst>
</file>

<file path=xl/styles.xml><?xml version="1.0" encoding="utf-8"?>
<styleSheet xmlns="http://schemas.openxmlformats.org/spreadsheetml/2006/main">
  <numFmts count="8">
    <numFmt numFmtId="164" formatCode="000\.00\.000\.0"/>
    <numFmt numFmtId="165" formatCode="0000"/>
    <numFmt numFmtId="166" formatCode="#,##0.00;[Red]\-#,##0.00;0.00"/>
    <numFmt numFmtId="167" formatCode="#,##0.0\ ;[Red]\-#,##0.0\ "/>
    <numFmt numFmtId="168" formatCode="0000000"/>
    <numFmt numFmtId="169" formatCode="00000\-0000"/>
    <numFmt numFmtId="170" formatCode="#,##0.00&quot;   &quot;;[Red]\-#,##0.00&quot;   &quot;"/>
    <numFmt numFmtId="171" formatCode="#,##0.00\ ;[Red]\-#,##0.00\ "/>
  </numFmts>
  <fonts count="6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</cellStyleXfs>
  <cellXfs count="55">
    <xf numFmtId="0" fontId="0" fillId="0" borderId="0" xfId="0"/>
    <xf numFmtId="0" fontId="5" fillId="0" borderId="0" xfId="2" applyAlignment="1">
      <alignment wrapText="1"/>
    </xf>
    <xf numFmtId="0" fontId="5" fillId="0" borderId="0" xfId="2" applyAlignment="1">
      <alignment horizontal="left" wrapText="1"/>
    </xf>
    <xf numFmtId="0" fontId="5" fillId="0" borderId="0" xfId="2"/>
    <xf numFmtId="0" fontId="1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2" applyNumberFormat="1" applyFont="1" applyFill="1" applyBorder="1" applyAlignment="1" applyProtection="1">
      <alignment horizontal="center"/>
      <protection hidden="1"/>
    </xf>
    <xf numFmtId="0" fontId="1" fillId="0" borderId="1" xfId="2" applyNumberFormat="1" applyFont="1" applyFill="1" applyBorder="1" applyAlignment="1" applyProtection="1">
      <alignment horizontal="center" vertical="center"/>
      <protection hidden="1"/>
    </xf>
    <xf numFmtId="0" fontId="1" fillId="0" borderId="0" xfId="2" applyFont="1"/>
    <xf numFmtId="164" fontId="1" fillId="0" borderId="1" xfId="2" applyNumberFormat="1" applyFont="1" applyFill="1" applyBorder="1" applyAlignment="1" applyProtection="1">
      <alignment vertical="center" wrapText="1"/>
      <protection hidden="1"/>
    </xf>
    <xf numFmtId="166" fontId="1" fillId="0" borderId="1" xfId="2" applyNumberFormat="1" applyFont="1" applyFill="1" applyBorder="1" applyAlignment="1" applyProtection="1">
      <protection hidden="1"/>
    </xf>
    <xf numFmtId="166" fontId="2" fillId="2" borderId="1" xfId="2" applyNumberFormat="1" applyFont="1" applyFill="1" applyBorder="1" applyAlignment="1" applyProtection="1">
      <protection hidden="1"/>
    </xf>
    <xf numFmtId="167" fontId="1" fillId="0" borderId="1" xfId="2" applyNumberFormat="1" applyFont="1" applyFill="1" applyBorder="1" applyAlignment="1" applyProtection="1">
      <protection hidden="1"/>
    </xf>
    <xf numFmtId="2" fontId="2" fillId="0" borderId="0" xfId="1" applyNumberFormat="1" applyFont="1"/>
    <xf numFmtId="0" fontId="4" fillId="0" borderId="0" xfId="2" applyFont="1"/>
    <xf numFmtId="0" fontId="2" fillId="0" borderId="1" xfId="1" applyFont="1" applyBorder="1"/>
    <xf numFmtId="2" fontId="2" fillId="0" borderId="1" xfId="1" applyNumberFormat="1" applyFont="1" applyBorder="1" applyAlignment="1">
      <alignment horizontal="right" wrapText="1"/>
    </xf>
    <xf numFmtId="166" fontId="1" fillId="2" borderId="3" xfId="2" applyNumberFormat="1" applyFont="1" applyFill="1" applyBorder="1" applyAlignment="1" applyProtection="1">
      <protection hidden="1"/>
    </xf>
    <xf numFmtId="0" fontId="2" fillId="0" borderId="1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1" fillId="0" borderId="1" xfId="2" applyNumberFormat="1" applyFont="1" applyFill="1" applyBorder="1" applyAlignment="1" applyProtection="1">
      <alignment wrapText="1"/>
      <protection hidden="1"/>
    </xf>
    <xf numFmtId="0" fontId="1" fillId="0" borderId="1" xfId="2" applyNumberFormat="1" applyFont="1" applyFill="1" applyBorder="1" applyAlignment="1" applyProtection="1">
      <alignment horizontal="center" wrapText="1"/>
      <protection hidden="1"/>
    </xf>
    <xf numFmtId="170" fontId="1" fillId="0" borderId="1" xfId="2" applyNumberFormat="1" applyFont="1" applyFill="1" applyBorder="1" applyAlignment="1" applyProtection="1">
      <alignment horizontal="right"/>
      <protection hidden="1"/>
    </xf>
    <xf numFmtId="167" fontId="1" fillId="0" borderId="1" xfId="2" applyNumberFormat="1" applyFont="1" applyFill="1" applyBorder="1" applyAlignment="1" applyProtection="1">
      <alignment horizontal="right"/>
      <protection hidden="1"/>
    </xf>
    <xf numFmtId="0" fontId="5" fillId="0" borderId="0" xfId="2" applyAlignment="1" applyProtection="1">
      <alignment wrapText="1"/>
      <protection hidden="1"/>
    </xf>
    <xf numFmtId="0" fontId="5" fillId="0" borderId="0" xfId="2" applyAlignment="1" applyProtection="1">
      <alignment horizontal="left" wrapText="1"/>
      <protection hidden="1"/>
    </xf>
    <xf numFmtId="171" fontId="5" fillId="0" borderId="0" xfId="2" applyNumberFormat="1" applyProtection="1">
      <protection hidden="1"/>
    </xf>
    <xf numFmtId="0" fontId="5" fillId="0" borderId="0" xfId="2" applyProtection="1">
      <protection hidden="1"/>
    </xf>
    <xf numFmtId="0" fontId="3" fillId="0" borderId="0" xfId="1"/>
    <xf numFmtId="0" fontId="5" fillId="0" borderId="0" xfId="2" applyFont="1" applyAlignment="1">
      <alignment wrapText="1"/>
    </xf>
    <xf numFmtId="0" fontId="5" fillId="0" borderId="0" xfId="2" applyFont="1" applyAlignment="1">
      <alignment horizontal="left" wrapText="1"/>
    </xf>
    <xf numFmtId="0" fontId="5" fillId="0" borderId="0" xfId="2" applyFont="1"/>
    <xf numFmtId="164" fontId="5" fillId="0" borderId="1" xfId="2" applyNumberFormat="1" applyFont="1" applyFill="1" applyBorder="1" applyAlignment="1" applyProtection="1">
      <alignment horizontal="left" vertical="center" wrapText="1"/>
      <protection hidden="1"/>
    </xf>
    <xf numFmtId="165" fontId="5" fillId="0" borderId="1" xfId="2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2" applyNumberFormat="1" applyFont="1" applyFill="1" applyBorder="1" applyAlignment="1" applyProtection="1">
      <protection hidden="1"/>
    </xf>
    <xf numFmtId="167" fontId="5" fillId="0" borderId="1" xfId="2" applyNumberFormat="1" applyFont="1" applyFill="1" applyBorder="1" applyAlignment="1" applyProtection="1">
      <protection hidden="1"/>
    </xf>
    <xf numFmtId="168" fontId="5" fillId="0" borderId="1" xfId="2" applyNumberFormat="1" applyFont="1" applyFill="1" applyBorder="1" applyAlignment="1" applyProtection="1">
      <alignment horizontal="left" vertical="center" wrapText="1"/>
      <protection hidden="1"/>
    </xf>
    <xf numFmtId="166" fontId="5" fillId="2" borderId="1" xfId="2" applyNumberFormat="1" applyFont="1" applyFill="1" applyBorder="1" applyAlignment="1" applyProtection="1">
      <protection hidden="1"/>
    </xf>
    <xf numFmtId="164" fontId="5" fillId="0" borderId="1" xfId="2" applyNumberFormat="1" applyFont="1" applyFill="1" applyBorder="1" applyAlignment="1" applyProtection="1">
      <alignment horizontal="left" vertical="top" wrapText="1"/>
      <protection hidden="1"/>
    </xf>
    <xf numFmtId="165" fontId="5" fillId="0" borderId="4" xfId="2" applyNumberFormat="1" applyFont="1" applyFill="1" applyBorder="1" applyAlignment="1" applyProtection="1">
      <alignment horizontal="center" vertical="center" wrapText="1"/>
      <protection hidden="1"/>
    </xf>
    <xf numFmtId="166" fontId="5" fillId="2" borderId="3" xfId="2" applyNumberFormat="1" applyFont="1" applyFill="1" applyBorder="1" applyAlignment="1" applyProtection="1">
      <protection hidden="1"/>
    </xf>
    <xf numFmtId="165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166" fontId="5" fillId="0" borderId="3" xfId="2" applyNumberFormat="1" applyFont="1" applyFill="1" applyBorder="1" applyAlignment="1" applyProtection="1">
      <protection hidden="1"/>
    </xf>
    <xf numFmtId="169" fontId="5" fillId="0" borderId="1" xfId="2" applyNumberFormat="1" applyFont="1" applyFill="1" applyBorder="1" applyAlignment="1" applyProtection="1">
      <alignment horizontal="center" vertical="center" wrapText="1"/>
      <protection hidden="1"/>
    </xf>
    <xf numFmtId="164" fontId="5" fillId="0" borderId="1" xfId="2" applyNumberFormat="1" applyFont="1" applyFill="1" applyBorder="1" applyAlignment="1" applyProtection="1">
      <alignment horizontal="center" vertical="center" wrapText="1"/>
      <protection hidden="1"/>
    </xf>
    <xf numFmtId="168" fontId="0" fillId="0" borderId="1" xfId="2" applyNumberFormat="1" applyFont="1" applyFill="1" applyBorder="1" applyAlignment="1" applyProtection="1">
      <alignment horizontal="left" vertical="center" wrapText="1"/>
      <protection hidden="1"/>
    </xf>
    <xf numFmtId="164" fontId="0" fillId="0" borderId="1" xfId="2" applyNumberFormat="1" applyFont="1" applyFill="1" applyBorder="1" applyAlignment="1" applyProtection="1">
      <alignment horizontal="left" vertical="center" wrapText="1"/>
      <protection hidden="1"/>
    </xf>
    <xf numFmtId="165" fontId="0" fillId="0" borderId="1" xfId="2" applyNumberFormat="1" applyFont="1" applyFill="1" applyBorder="1" applyAlignment="1" applyProtection="1">
      <alignment horizontal="center" vertical="center" wrapText="1"/>
      <protection hidden="1"/>
    </xf>
    <xf numFmtId="164" fontId="0" fillId="0" borderId="5" xfId="2" applyNumberFormat="1" applyFont="1" applyFill="1" applyBorder="1" applyAlignment="1" applyProtection="1">
      <alignment horizontal="left" vertical="center" wrapText="1"/>
      <protection hidden="1"/>
    </xf>
    <xf numFmtId="165" fontId="0" fillId="0" borderId="2" xfId="2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2" applyNumberFormat="1" applyFont="1" applyFill="1" applyBorder="1" applyAlignment="1" applyProtection="1">
      <alignment horizontal="left" vertical="center" wrapText="1"/>
      <protection hidden="1"/>
    </xf>
    <xf numFmtId="164" fontId="1" fillId="0" borderId="2" xfId="2" applyNumberFormat="1" applyFont="1" applyFill="1" applyBorder="1" applyAlignment="1" applyProtection="1">
      <alignment horizontal="left" vertical="center" wrapText="1"/>
      <protection hidden="1"/>
    </xf>
    <xf numFmtId="164" fontId="1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2" applyFont="1" applyBorder="1" applyAlignment="1">
      <alignment horizontal="center" wrapText="1"/>
    </xf>
    <xf numFmtId="0" fontId="1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2" applyNumberFormat="1" applyFont="1" applyFill="1" applyBorder="1" applyAlignment="1" applyProtection="1">
      <alignment horizontal="center" vertical="center" wrapText="1"/>
      <protection hidden="1"/>
    </xf>
  </cellXfs>
  <cellStyles count="5">
    <cellStyle name="Excel Built-in Normal" xfId="1"/>
    <cellStyle name="Обычный" xfId="0" builtinId="0"/>
    <cellStyle name="Обычный 2" xfId="2"/>
    <cellStyle name="Обычный 2 2" xfId="3"/>
    <cellStyle name="Обычный 2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536"/>
  <sheetViews>
    <sheetView showGridLines="0" tabSelected="1" topLeftCell="A22" zoomScale="90" zoomScaleNormal="90" workbookViewId="0">
      <selection activeCell="F33" sqref="F33"/>
    </sheetView>
  </sheetViews>
  <sheetFormatPr defaultRowHeight="12.75" customHeight="1"/>
  <cols>
    <col min="1" max="1" width="75.7109375" style="1" customWidth="1"/>
    <col min="2" max="2" width="12" style="2" customWidth="1"/>
    <col min="3" max="3" width="14.85546875" style="3" customWidth="1"/>
    <col min="4" max="4" width="14.5703125" style="3" customWidth="1"/>
    <col min="5" max="5" width="8.85546875" style="3" customWidth="1"/>
    <col min="6" max="16384" width="9.140625" style="3"/>
  </cols>
  <sheetData>
    <row r="1" spans="1:5" ht="14.25" customHeight="1">
      <c r="A1" s="52" t="s">
        <v>31</v>
      </c>
      <c r="B1" s="52"/>
      <c r="C1" s="52"/>
      <c r="D1" s="52"/>
      <c r="E1" s="52"/>
    </row>
    <row r="2" spans="1:5" ht="14.25" customHeight="1">
      <c r="A2" s="52"/>
      <c r="B2" s="52"/>
      <c r="C2" s="52"/>
      <c r="D2" s="52"/>
      <c r="E2" s="52"/>
    </row>
    <row r="3" spans="1:5">
      <c r="A3" s="28"/>
      <c r="B3" s="29"/>
      <c r="C3" s="30"/>
      <c r="D3" s="30"/>
      <c r="E3" s="30"/>
    </row>
    <row r="4" spans="1:5" ht="27" customHeight="1">
      <c r="A4" s="53" t="s">
        <v>0</v>
      </c>
      <c r="B4" s="54" t="s">
        <v>1</v>
      </c>
      <c r="C4" s="54" t="s">
        <v>32</v>
      </c>
      <c r="D4" s="54" t="s">
        <v>30</v>
      </c>
      <c r="E4" s="54" t="s">
        <v>2</v>
      </c>
    </row>
    <row r="5" spans="1:5" ht="48.75" customHeight="1">
      <c r="A5" s="53"/>
      <c r="B5" s="54"/>
      <c r="C5" s="54"/>
      <c r="D5" s="54"/>
      <c r="E5" s="54"/>
    </row>
    <row r="6" spans="1:5" ht="13.5" customHeight="1">
      <c r="A6" s="4">
        <v>1</v>
      </c>
      <c r="B6" s="4">
        <v>2</v>
      </c>
      <c r="C6" s="5">
        <v>3</v>
      </c>
      <c r="D6" s="6">
        <v>4</v>
      </c>
      <c r="E6" s="6">
        <v>5</v>
      </c>
    </row>
    <row r="7" spans="1:5" s="7" customFormat="1" ht="26.25" customHeight="1">
      <c r="A7" s="51" t="s">
        <v>3</v>
      </c>
      <c r="B7" s="51"/>
      <c r="C7" s="51"/>
      <c r="D7" s="51"/>
      <c r="E7" s="51"/>
    </row>
    <row r="8" spans="1:5" ht="28.5" customHeight="1">
      <c r="A8" s="31" t="s">
        <v>4</v>
      </c>
      <c r="B8" s="32" t="s">
        <v>5</v>
      </c>
      <c r="C8" s="33">
        <v>120.7</v>
      </c>
      <c r="D8" s="33">
        <v>121</v>
      </c>
      <c r="E8" s="34">
        <f>D8/C8*100</f>
        <v>100.24855012427506</v>
      </c>
    </row>
    <row r="9" spans="1:5" ht="28.5" customHeight="1">
      <c r="A9" s="31" t="s">
        <v>6</v>
      </c>
      <c r="B9" s="32" t="s">
        <v>7</v>
      </c>
      <c r="C9" s="33">
        <v>2</v>
      </c>
      <c r="D9" s="33">
        <v>2</v>
      </c>
      <c r="E9" s="34">
        <f>D9/C9*100</f>
        <v>100</v>
      </c>
    </row>
    <row r="10" spans="1:5" ht="15" customHeight="1">
      <c r="A10" s="31" t="s">
        <v>8</v>
      </c>
      <c r="B10" s="32" t="s">
        <v>9</v>
      </c>
      <c r="C10" s="33">
        <v>485</v>
      </c>
      <c r="D10" s="33">
        <v>485</v>
      </c>
      <c r="E10" s="34">
        <f>D10/C10*100</f>
        <v>100</v>
      </c>
    </row>
    <row r="11" spans="1:5" ht="27.75" customHeight="1">
      <c r="A11" s="31" t="s">
        <v>10</v>
      </c>
      <c r="B11" s="32" t="s">
        <v>5</v>
      </c>
      <c r="C11" s="33">
        <v>85</v>
      </c>
      <c r="D11" s="33">
        <v>85</v>
      </c>
      <c r="E11" s="34">
        <f>D11/C11*100</f>
        <v>100</v>
      </c>
    </row>
    <row r="12" spans="1:5" s="7" customFormat="1">
      <c r="A12" s="8" t="s">
        <v>11</v>
      </c>
      <c r="B12" s="8" t="s">
        <v>7</v>
      </c>
      <c r="C12" s="9">
        <v>4</v>
      </c>
      <c r="D12" s="9">
        <v>4</v>
      </c>
      <c r="E12" s="34">
        <f>D12/C12*100</f>
        <v>100</v>
      </c>
    </row>
    <row r="13" spans="1:5" s="7" customFormat="1" ht="24.75" customHeight="1">
      <c r="A13" s="51" t="s">
        <v>33</v>
      </c>
      <c r="B13" s="51"/>
      <c r="C13" s="51"/>
      <c r="D13" s="51"/>
      <c r="E13" s="51"/>
    </row>
    <row r="14" spans="1:5">
      <c r="A14" s="31" t="s">
        <v>12</v>
      </c>
      <c r="B14" s="32" t="s">
        <v>7</v>
      </c>
      <c r="C14" s="33">
        <v>1</v>
      </c>
      <c r="D14" s="33">
        <v>1</v>
      </c>
      <c r="E14" s="34">
        <f>D14/C14*100</f>
        <v>100</v>
      </c>
    </row>
    <row r="15" spans="1:5" ht="25.5">
      <c r="A15" s="45" t="s">
        <v>42</v>
      </c>
      <c r="B15" s="32" t="s">
        <v>7</v>
      </c>
      <c r="C15" s="33">
        <v>5</v>
      </c>
      <c r="D15" s="10">
        <v>8</v>
      </c>
      <c r="E15" s="34">
        <f>D15/C15*100</f>
        <v>160</v>
      </c>
    </row>
    <row r="16" spans="1:5" ht="26.25" customHeight="1">
      <c r="A16" s="45" t="s">
        <v>43</v>
      </c>
      <c r="B16" s="46" t="s">
        <v>7</v>
      </c>
      <c r="C16" s="33">
        <v>1</v>
      </c>
      <c r="D16" s="10">
        <v>1</v>
      </c>
      <c r="E16" s="34">
        <f>D16/C16*100</f>
        <v>100</v>
      </c>
    </row>
    <row r="17" spans="1:5" s="7" customFormat="1">
      <c r="A17" s="8" t="s">
        <v>11</v>
      </c>
      <c r="B17" s="8" t="s">
        <v>7</v>
      </c>
      <c r="C17" s="9">
        <v>3</v>
      </c>
      <c r="D17" s="9">
        <v>3</v>
      </c>
      <c r="E17" s="11">
        <f>D17/C17*100</f>
        <v>100</v>
      </c>
    </row>
    <row r="18" spans="1:5" s="7" customFormat="1" ht="25.5" customHeight="1">
      <c r="A18" s="51" t="s">
        <v>34</v>
      </c>
      <c r="B18" s="51"/>
      <c r="C18" s="51"/>
      <c r="D18" s="51"/>
      <c r="E18" s="51"/>
    </row>
    <row r="19" spans="1:5" ht="24.75" customHeight="1">
      <c r="A19" s="35" t="s">
        <v>13</v>
      </c>
      <c r="B19" s="46" t="s">
        <v>9</v>
      </c>
      <c r="C19" s="12">
        <v>308</v>
      </c>
      <c r="D19" s="33">
        <v>308</v>
      </c>
      <c r="E19" s="34">
        <f>D19/C19*100</f>
        <v>100</v>
      </c>
    </row>
    <row r="20" spans="1:5" ht="12.75" customHeight="1">
      <c r="A20" s="35" t="s">
        <v>14</v>
      </c>
      <c r="B20" s="32" t="s">
        <v>9</v>
      </c>
      <c r="C20" s="33">
        <v>37</v>
      </c>
      <c r="D20" s="33">
        <v>40</v>
      </c>
      <c r="E20" s="34">
        <f>D20/C20*100</f>
        <v>108.10810810810811</v>
      </c>
    </row>
    <row r="21" spans="1:5" s="7" customFormat="1">
      <c r="A21" s="8" t="s">
        <v>11</v>
      </c>
      <c r="B21" s="49" t="s">
        <v>7</v>
      </c>
      <c r="C21" s="9">
        <v>2</v>
      </c>
      <c r="D21" s="9">
        <v>2</v>
      </c>
      <c r="E21" s="11">
        <f>D21/C21*100</f>
        <v>100</v>
      </c>
    </row>
    <row r="22" spans="1:5" s="7" customFormat="1" ht="26.1" customHeight="1">
      <c r="A22" s="51" t="s">
        <v>35</v>
      </c>
      <c r="B22" s="51"/>
      <c r="C22" s="51"/>
      <c r="D22" s="51"/>
      <c r="E22" s="51"/>
    </row>
    <row r="23" spans="1:5" ht="38.25">
      <c r="A23" s="45" t="s">
        <v>15</v>
      </c>
      <c r="B23" s="32" t="s">
        <v>9</v>
      </c>
      <c r="C23" s="33">
        <v>3</v>
      </c>
      <c r="D23" s="33">
        <v>3</v>
      </c>
      <c r="E23" s="34">
        <f>D23/C23*100</f>
        <v>100</v>
      </c>
    </row>
    <row r="24" spans="1:5" ht="38.25">
      <c r="A24" s="31" t="s">
        <v>16</v>
      </c>
      <c r="B24" s="32" t="s">
        <v>9</v>
      </c>
      <c r="C24" s="33">
        <v>8</v>
      </c>
      <c r="D24" s="33">
        <v>8</v>
      </c>
      <c r="E24" s="34">
        <f>D24/C24*100</f>
        <v>100</v>
      </c>
    </row>
    <row r="25" spans="1:5" ht="25.5">
      <c r="A25" s="31" t="s">
        <v>17</v>
      </c>
      <c r="B25" s="32" t="s">
        <v>9</v>
      </c>
      <c r="C25" s="33">
        <v>14</v>
      </c>
      <c r="D25" s="36">
        <v>15</v>
      </c>
      <c r="E25" s="34">
        <f>D25/C25*100</f>
        <v>107.14285714285714</v>
      </c>
    </row>
    <row r="26" spans="1:5" ht="13.5" customHeight="1">
      <c r="A26" s="37" t="s">
        <v>18</v>
      </c>
      <c r="B26" s="32" t="s">
        <v>9</v>
      </c>
      <c r="C26" s="33">
        <v>9</v>
      </c>
      <c r="D26" s="36">
        <v>7</v>
      </c>
      <c r="E26" s="34">
        <f>D26/C26*100</f>
        <v>77.777777777777786</v>
      </c>
    </row>
    <row r="27" spans="1:5" s="7" customFormat="1">
      <c r="A27" s="8" t="s">
        <v>11</v>
      </c>
      <c r="B27" s="49" t="s">
        <v>7</v>
      </c>
      <c r="C27" s="9">
        <v>4</v>
      </c>
      <c r="D27" s="9">
        <v>4</v>
      </c>
      <c r="E27" s="11">
        <f>D27/C27*100</f>
        <v>100</v>
      </c>
    </row>
    <row r="28" spans="1:5" s="7" customFormat="1" ht="32.1" customHeight="1">
      <c r="A28" s="51" t="s">
        <v>36</v>
      </c>
      <c r="B28" s="51"/>
      <c r="C28" s="51"/>
      <c r="D28" s="51"/>
      <c r="E28" s="51"/>
    </row>
    <row r="29" spans="1:5" s="13" customFormat="1" ht="38.25">
      <c r="A29" s="31" t="s">
        <v>19</v>
      </c>
      <c r="B29" s="32" t="s">
        <v>7</v>
      </c>
      <c r="C29" s="33">
        <v>2</v>
      </c>
      <c r="D29" s="36">
        <v>2</v>
      </c>
      <c r="E29" s="34">
        <f>D29/C29*100</f>
        <v>100</v>
      </c>
    </row>
    <row r="30" spans="1:5" s="13" customFormat="1">
      <c r="A30" s="31" t="s">
        <v>20</v>
      </c>
      <c r="B30" s="32" t="s">
        <v>7</v>
      </c>
      <c r="C30" s="33">
        <v>2</v>
      </c>
      <c r="D30" s="36">
        <v>2</v>
      </c>
      <c r="E30" s="34">
        <f>D30/C30*100</f>
        <v>100</v>
      </c>
    </row>
    <row r="31" spans="1:5" s="13" customFormat="1">
      <c r="A31" s="45" t="s">
        <v>44</v>
      </c>
      <c r="B31" s="32" t="s">
        <v>7</v>
      </c>
      <c r="C31" s="33">
        <v>1</v>
      </c>
      <c r="D31" s="36">
        <v>1</v>
      </c>
      <c r="E31" s="34">
        <f>D31/C31*100</f>
        <v>100</v>
      </c>
    </row>
    <row r="32" spans="1:5" s="7" customFormat="1">
      <c r="A32" s="8" t="s">
        <v>11</v>
      </c>
      <c r="B32" s="49" t="s">
        <v>7</v>
      </c>
      <c r="C32" s="9">
        <v>3</v>
      </c>
      <c r="D32" s="9">
        <v>3</v>
      </c>
      <c r="E32" s="11">
        <f>D32/C32*100</f>
        <v>100</v>
      </c>
    </row>
    <row r="33" spans="1:5" s="7" customFormat="1" ht="26.25" customHeight="1">
      <c r="A33" s="51" t="s">
        <v>37</v>
      </c>
      <c r="B33" s="51"/>
      <c r="C33" s="51"/>
      <c r="D33" s="51"/>
      <c r="E33" s="51"/>
    </row>
    <row r="34" spans="1:5">
      <c r="A34" s="14" t="s">
        <v>21</v>
      </c>
      <c r="B34" s="38" t="s">
        <v>7</v>
      </c>
      <c r="C34" s="15">
        <v>307</v>
      </c>
      <c r="D34" s="39">
        <v>294</v>
      </c>
      <c r="E34" s="34">
        <f>D34/C34*100</f>
        <v>95.765472312703579</v>
      </c>
    </row>
    <row r="35" spans="1:5">
      <c r="A35" s="14" t="s">
        <v>22</v>
      </c>
      <c r="B35" s="38" t="s">
        <v>9</v>
      </c>
      <c r="C35" s="15">
        <v>900</v>
      </c>
      <c r="D35" s="39">
        <v>301</v>
      </c>
      <c r="E35" s="34">
        <f>D35/C35*100</f>
        <v>33.444444444444443</v>
      </c>
    </row>
    <row r="36" spans="1:5">
      <c r="A36" s="14" t="s">
        <v>23</v>
      </c>
      <c r="B36" s="38" t="s">
        <v>7</v>
      </c>
      <c r="C36" s="15">
        <v>34.4</v>
      </c>
      <c r="D36" s="39">
        <v>34.200000000000003</v>
      </c>
      <c r="E36" s="34">
        <f>D36/C36*100</f>
        <v>99.418604651162795</v>
      </c>
    </row>
    <row r="37" spans="1:5" s="7" customFormat="1">
      <c r="A37" s="8" t="s">
        <v>11</v>
      </c>
      <c r="B37" s="50" t="s">
        <v>7</v>
      </c>
      <c r="C37" s="9">
        <v>3</v>
      </c>
      <c r="D37" s="16">
        <v>3</v>
      </c>
      <c r="E37" s="11">
        <f>D37/C37*100</f>
        <v>100</v>
      </c>
    </row>
    <row r="38" spans="1:5" s="7" customFormat="1" ht="27.75" customHeight="1">
      <c r="A38" s="51" t="s">
        <v>38</v>
      </c>
      <c r="B38" s="51"/>
      <c r="C38" s="51"/>
      <c r="D38" s="51"/>
      <c r="E38" s="51"/>
    </row>
    <row r="39" spans="1:5">
      <c r="A39" s="47" t="s">
        <v>45</v>
      </c>
      <c r="B39" s="40" t="s">
        <v>24</v>
      </c>
      <c r="C39" s="15">
        <v>0.5</v>
      </c>
      <c r="D39" s="41">
        <v>0.9</v>
      </c>
      <c r="E39" s="34">
        <f>D39/C39*100</f>
        <v>180</v>
      </c>
    </row>
    <row r="40" spans="1:5">
      <c r="A40" s="17" t="s">
        <v>46</v>
      </c>
      <c r="B40" s="38" t="s">
        <v>24</v>
      </c>
      <c r="C40" s="15">
        <v>0</v>
      </c>
      <c r="D40" s="41">
        <v>0</v>
      </c>
      <c r="E40" s="34" t="e">
        <f>D40/C40*100</f>
        <v>#DIV/0!</v>
      </c>
    </row>
    <row r="41" spans="1:5" ht="38.25">
      <c r="A41" s="18" t="s">
        <v>25</v>
      </c>
      <c r="B41" s="48" t="s">
        <v>7</v>
      </c>
      <c r="C41" s="15">
        <v>0</v>
      </c>
      <c r="D41" s="41">
        <v>0</v>
      </c>
      <c r="E41" s="34" t="e">
        <f>D41/C41*100</f>
        <v>#DIV/0!</v>
      </c>
    </row>
    <row r="42" spans="1:5" s="7" customFormat="1">
      <c r="A42" s="8" t="s">
        <v>11</v>
      </c>
      <c r="B42" s="49" t="s">
        <v>7</v>
      </c>
      <c r="C42" s="9">
        <v>2</v>
      </c>
      <c r="D42" s="9">
        <v>2</v>
      </c>
      <c r="E42" s="11">
        <f>D42/C42*100</f>
        <v>100</v>
      </c>
    </row>
    <row r="43" spans="1:5" s="7" customFormat="1" ht="26.25" customHeight="1">
      <c r="A43" s="51" t="s">
        <v>39</v>
      </c>
      <c r="B43" s="51"/>
      <c r="C43" s="51"/>
      <c r="D43" s="51"/>
      <c r="E43" s="51"/>
    </row>
    <row r="44" spans="1:5" ht="19.5" customHeight="1">
      <c r="A44" s="44" t="s">
        <v>41</v>
      </c>
      <c r="B44" s="32" t="s">
        <v>24</v>
      </c>
      <c r="C44" s="33">
        <v>1.4</v>
      </c>
      <c r="D44" s="33">
        <v>6.8319999999999999</v>
      </c>
      <c r="E44" s="34">
        <f>D44/C44*100</f>
        <v>488</v>
      </c>
    </row>
    <row r="45" spans="1:5" s="7" customFormat="1">
      <c r="A45" s="8" t="s">
        <v>11</v>
      </c>
      <c r="B45" s="8" t="s">
        <v>7</v>
      </c>
      <c r="C45" s="9">
        <v>1</v>
      </c>
      <c r="D45" s="9">
        <v>1</v>
      </c>
      <c r="E45" s="11">
        <f>D45/C45*100</f>
        <v>100</v>
      </c>
    </row>
    <row r="46" spans="1:5" s="7" customFormat="1" ht="28.5" customHeight="1">
      <c r="A46" s="51" t="s">
        <v>40</v>
      </c>
      <c r="B46" s="51"/>
      <c r="C46" s="51"/>
      <c r="D46" s="51"/>
      <c r="E46" s="51"/>
    </row>
    <row r="47" spans="1:5" s="7" customFormat="1">
      <c r="A47" s="31" t="s">
        <v>26</v>
      </c>
      <c r="B47" s="42" t="s">
        <v>27</v>
      </c>
      <c r="C47" s="33">
        <v>103.6</v>
      </c>
      <c r="D47" s="33">
        <v>103.6</v>
      </c>
      <c r="E47" s="34">
        <f>D47/C47*100</f>
        <v>100</v>
      </c>
    </row>
    <row r="48" spans="1:5" s="7" customFormat="1" ht="25.5">
      <c r="A48" s="31" t="s">
        <v>28</v>
      </c>
      <c r="B48" s="43" t="s">
        <v>7</v>
      </c>
      <c r="C48" s="33">
        <v>5</v>
      </c>
      <c r="D48" s="33">
        <v>10</v>
      </c>
      <c r="E48" s="34">
        <f>D48/C48*100</f>
        <v>200</v>
      </c>
    </row>
    <row r="49" spans="1:5" s="7" customFormat="1">
      <c r="A49" s="45" t="s">
        <v>47</v>
      </c>
      <c r="B49" s="43" t="s">
        <v>27</v>
      </c>
      <c r="C49" s="33">
        <v>37.28</v>
      </c>
      <c r="D49" s="33">
        <v>48.3</v>
      </c>
      <c r="E49" s="34">
        <f>D49/C49*100</f>
        <v>129.56008583690985</v>
      </c>
    </row>
    <row r="50" spans="1:5" s="7" customFormat="1">
      <c r="A50" s="8" t="s">
        <v>11</v>
      </c>
      <c r="B50" s="4" t="s">
        <v>7</v>
      </c>
      <c r="C50" s="9">
        <v>3</v>
      </c>
      <c r="D50" s="9">
        <v>3</v>
      </c>
      <c r="E50" s="11">
        <f>D50/C50*100</f>
        <v>100</v>
      </c>
    </row>
    <row r="51" spans="1:5" s="7" customFormat="1">
      <c r="A51" s="19" t="s">
        <v>29</v>
      </c>
      <c r="B51" s="20" t="s">
        <v>7</v>
      </c>
      <c r="C51" s="21">
        <f>C45+C42+C37+C32+C27+C21+C17+C12+C50</f>
        <v>25</v>
      </c>
      <c r="D51" s="21">
        <f>D45+D42+D37+D32+D27+D21+D17+D12+D50</f>
        <v>25</v>
      </c>
      <c r="E51" s="22">
        <f>D51/C51*100</f>
        <v>100</v>
      </c>
    </row>
    <row r="52" spans="1:5" ht="12.75" customHeight="1">
      <c r="A52" s="23"/>
      <c r="B52" s="24"/>
      <c r="C52" s="25"/>
      <c r="D52" s="26"/>
      <c r="E52" s="26"/>
    </row>
    <row r="65536" ht="12.95" customHeight="1"/>
  </sheetData>
  <sheetProtection selectLockedCells="1" selectUnlockedCells="1"/>
  <mergeCells count="15">
    <mergeCell ref="A1:E2"/>
    <mergeCell ref="A4:A5"/>
    <mergeCell ref="B4:B5"/>
    <mergeCell ref="C4:C5"/>
    <mergeCell ref="D4:D5"/>
    <mergeCell ref="E4:E5"/>
    <mergeCell ref="A38:E38"/>
    <mergeCell ref="A43:E43"/>
    <mergeCell ref="A46:E46"/>
    <mergeCell ref="A7:E7"/>
    <mergeCell ref="A13:E13"/>
    <mergeCell ref="A18:E18"/>
    <mergeCell ref="A22:E22"/>
    <mergeCell ref="A28:E28"/>
    <mergeCell ref="A33:E33"/>
  </mergeCells>
  <pageMargins left="0.59027777777777779" right="0.39374999999999999" top="1.1812499999999999" bottom="0.39374999999999999" header="0.86597222222222225" footer="0.51180555555555551"/>
  <pageSetup paperSize="9" firstPageNumber="0" fitToHeight="0" orientation="landscape" horizontalDpi="300" verticalDpi="300" r:id="rId1"/>
  <headerFooter alignWithMargins="0">
    <oddHeader>&amp;C&amp;"Calibri,Обычный"&amp;11&amp;P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zoomScale="90" zoomScaleNormal="90" workbookViewId="0"/>
  </sheetViews>
  <sheetFormatPr defaultColWidth="8.7109375" defaultRowHeight="15"/>
  <cols>
    <col min="1" max="16384" width="8.7109375" style="27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Показетели выполнения программ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2019-03-20T12:59:10Z</dcterms:created>
  <dcterms:modified xsi:type="dcterms:W3CDTF">2019-05-15T12:23:46Z</dcterms:modified>
</cp:coreProperties>
</file>